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40" yWindow="60" windowWidth="12645" windowHeight="7380" tabRatio="841"/>
  </bookViews>
  <sheets>
    <sheet name="ميادين ميوه و تره بار (2)" sheetId="3" r:id="rId1"/>
  </sheets>
  <definedNames>
    <definedName name="_xlnm._FilterDatabase" localSheetId="0" hidden="1">'ميادين ميوه و تره بار (2)'!$A$2:$A$17</definedName>
  </definedNames>
  <calcPr calcId="144525"/>
</workbook>
</file>

<file path=xl/calcChain.xml><?xml version="1.0" encoding="utf-8"?>
<calcChain xmlns="http://schemas.openxmlformats.org/spreadsheetml/2006/main">
  <c r="G17" i="3" l="1"/>
  <c r="H6" i="3"/>
  <c r="H7" i="3"/>
  <c r="H8" i="3"/>
  <c r="H9" i="3"/>
  <c r="H10" i="3"/>
  <c r="H11" i="3"/>
  <c r="H12" i="3"/>
  <c r="H13" i="3"/>
  <c r="H14" i="3"/>
  <c r="H15" i="3"/>
  <c r="H16" i="3"/>
  <c r="H5" i="3"/>
  <c r="H17" i="3" s="1"/>
  <c r="N17" i="3" l="1"/>
  <c r="B17" i="3"/>
  <c r="L17" i="3" l="1"/>
  <c r="K17" i="3"/>
  <c r="J17" i="3"/>
  <c r="I17" i="3"/>
  <c r="F17" i="3"/>
  <c r="E17" i="3"/>
  <c r="D17" i="3"/>
  <c r="C17" i="3"/>
  <c r="M16" i="3"/>
  <c r="M15" i="3"/>
  <c r="M14" i="3"/>
  <c r="M13" i="3"/>
  <c r="M12" i="3"/>
  <c r="M11" i="3"/>
  <c r="M10" i="3"/>
  <c r="M9" i="3"/>
  <c r="M8" i="3"/>
  <c r="M7" i="3"/>
  <c r="M6" i="3"/>
  <c r="M5" i="3"/>
  <c r="M17" i="3" l="1"/>
</calcChain>
</file>

<file path=xl/sharedStrings.xml><?xml version="1.0" encoding="utf-8"?>
<sst xmlns="http://schemas.openxmlformats.org/spreadsheetml/2006/main" count="31" uniqueCount="30">
  <si>
    <t>ماه</t>
  </si>
  <si>
    <t>خرداد</t>
  </si>
  <si>
    <t>مرداد</t>
  </si>
  <si>
    <t>جمع</t>
  </si>
  <si>
    <t>اردیبهشت</t>
  </si>
  <si>
    <t>تیر</t>
  </si>
  <si>
    <t>شهریور</t>
  </si>
  <si>
    <t>فروردین</t>
  </si>
  <si>
    <t xml:space="preserve">خودروهاي سبك </t>
  </si>
  <si>
    <t xml:space="preserve">خودروهاي سنگين </t>
  </si>
  <si>
    <t>درآمد حاصله از سرقفلی و سایبان</t>
  </si>
  <si>
    <t xml:space="preserve">درآمد حاصله از اجاره ساختمانهای و غرفه ها </t>
  </si>
  <si>
    <t>اجاره غرفه های بازار روز</t>
  </si>
  <si>
    <t xml:space="preserve">درآمد حاصل از اجاره  کیوسکها </t>
  </si>
  <si>
    <t xml:space="preserve">عوارض باسكول ميدان </t>
  </si>
  <si>
    <t>جاری</t>
  </si>
  <si>
    <t>عمرانی</t>
  </si>
  <si>
    <t>مجموع</t>
  </si>
  <si>
    <t>بارعرضه شده (تن )</t>
  </si>
  <si>
    <t>عوارض وصولی</t>
  </si>
  <si>
    <t>درآمد  (به هزار ریال)</t>
  </si>
  <si>
    <t>هزینه ( به هزار ریال )</t>
  </si>
  <si>
    <t>مهر</t>
  </si>
  <si>
    <t>آبان</t>
  </si>
  <si>
    <t>آذر</t>
  </si>
  <si>
    <t>دی</t>
  </si>
  <si>
    <t>بهمن</t>
  </si>
  <si>
    <t>اسفند</t>
  </si>
  <si>
    <t>حق ورورديه میادین</t>
  </si>
  <si>
    <t>آمار درآمد و هزینه های سازمان میادین میوه و تره بار شهرداري اروميه  در سال 1396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</si>
</sst>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b/>
      <sz val="10"/>
      <name val="Nazanin"/>
      <charset val="178"/>
    </font>
    <font>
      <b/>
      <sz val="10"/>
      <name val="2  Mitra"/>
      <charset val="178"/>
    </font>
    <font>
      <b/>
      <sz val="12"/>
      <name val="2  Mitra"/>
      <charset val="178"/>
    </font>
    <font>
      <sz val="12"/>
      <name val="B Mitra"/>
      <charset val="178"/>
    </font>
    <font>
      <sz val="10"/>
      <name val="B Traffic"/>
      <charset val="178"/>
    </font>
    <font>
      <b/>
      <sz val="12"/>
      <color theme="0"/>
      <name val="B Mitra"/>
      <charset val="178"/>
    </font>
    <font>
      <sz val="14"/>
      <color rgb="FF00B050"/>
      <name val="B Titr"/>
      <charset val="178"/>
    </font>
    <font>
      <sz val="9"/>
      <name val="B Traffic"/>
      <charset val="178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1">
    <xf numFmtId="0" fontId="0" fillId="0" borderId="0">
      <alignment horizontal="center" vertical="center"/>
    </xf>
  </cellStyleXfs>
  <cellXfs count="34">
    <xf numFmtId="0" fontId="0" fillId="0" borderId="0" xfId="0">
      <alignment horizontal="center" vertical="center"/>
    </xf>
    <xf numFmtId="3" fontId="1" fillId="0" borderId="0" xfId="0" applyNumberFormat="1" applyFont="1">
      <alignment horizontal="center" vertical="center"/>
    </xf>
    <xf numFmtId="3" fontId="2" fillId="0" borderId="0" xfId="0" applyNumberFormat="1" applyFo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5" fillId="2" borderId="5" xfId="0" applyNumberFormat="1" applyFont="1" applyFill="1" applyBorder="1" applyAlignment="1">
      <alignment horizontal="center" vertical="center" wrapText="1"/>
    </xf>
    <xf numFmtId="3" fontId="3" fillId="2" borderId="7" xfId="0" applyNumberFormat="1" applyFont="1" applyFill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center" vertical="center" wrapText="1"/>
    </xf>
    <xf numFmtId="3" fontId="4" fillId="3" borderId="5" xfId="0" applyNumberFormat="1" applyFont="1" applyFill="1" applyBorder="1" applyAlignment="1">
      <alignment horizontal="center" vertical="center"/>
    </xf>
    <xf numFmtId="3" fontId="4" fillId="3" borderId="5" xfId="0" applyNumberFormat="1" applyFont="1" applyFill="1" applyBorder="1" applyAlignment="1">
      <alignment horizontal="center" vertical="center" wrapText="1"/>
    </xf>
    <xf numFmtId="0" fontId="4" fillId="3" borderId="6" xfId="0" applyNumberFormat="1" applyFont="1" applyFill="1" applyBorder="1">
      <alignment horizontal="center" vertical="center"/>
    </xf>
    <xf numFmtId="3" fontId="3" fillId="4" borderId="4" xfId="0" applyNumberFormat="1" applyFont="1" applyFill="1" applyBorder="1" applyAlignment="1">
      <alignment horizontal="center" vertical="center" wrapText="1"/>
    </xf>
    <xf numFmtId="3" fontId="4" fillId="4" borderId="5" xfId="0" applyNumberFormat="1" applyFont="1" applyFill="1" applyBorder="1" applyAlignment="1">
      <alignment horizontal="center" vertical="center"/>
    </xf>
    <xf numFmtId="3" fontId="4" fillId="4" borderId="5" xfId="0" applyNumberFormat="1" applyFont="1" applyFill="1" applyBorder="1" applyAlignment="1">
      <alignment horizontal="center" vertical="center" wrapText="1"/>
    </xf>
    <xf numFmtId="0" fontId="4" fillId="4" borderId="6" xfId="0" applyNumberFormat="1" applyFont="1" applyFill="1" applyBorder="1">
      <alignment horizontal="center" vertical="center"/>
    </xf>
    <xf numFmtId="3" fontId="7" fillId="2" borderId="8" xfId="0" applyNumberFormat="1" applyFont="1" applyFill="1" applyBorder="1" applyAlignment="1">
      <alignment horizontal="center" vertical="center"/>
    </xf>
    <xf numFmtId="3" fontId="5" fillId="2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textRotation="90"/>
    </xf>
    <xf numFmtId="3" fontId="5" fillId="2" borderId="6" xfId="0" applyNumberFormat="1" applyFont="1" applyFill="1" applyBorder="1" applyAlignment="1">
      <alignment horizontal="center" vertical="center" textRotation="90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>
      <alignment horizontal="center" vertical="center"/>
    </xf>
    <xf numFmtId="3" fontId="5" fillId="2" borderId="3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5" fillId="2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B Titr" panose="00000700000000000000" pitchFamily="2" charset="-78"/>
              </a:defRPr>
            </a:pPr>
            <a:r>
              <a:rPr lang="fa-IR" sz="1200">
                <a:solidFill>
                  <a:schemeClr val="tx1"/>
                </a:solidFill>
                <a:cs typeface="B Titr" panose="00000700000000000000" pitchFamily="2" charset="-78"/>
              </a:rPr>
              <a:t>نمودار</a:t>
            </a:r>
            <a:r>
              <a:rPr lang="fa-IR" sz="1200" baseline="0">
                <a:solidFill>
                  <a:schemeClr val="tx1"/>
                </a:solidFill>
                <a:cs typeface="B Titr" panose="00000700000000000000" pitchFamily="2" charset="-78"/>
              </a:rPr>
              <a:t> مقایسه درآمد حاصله از سرقفلی و سایبان در سال 1396 (به هزار ریال)</a:t>
            </a:r>
            <a:endParaRPr lang="en-US" sz="1200">
              <a:solidFill>
                <a:schemeClr val="tx1"/>
              </a:solidFill>
              <a:cs typeface="B Titr" panose="00000700000000000000" pitchFamily="2" charset="-78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solidFill>
          <a:schemeClr val="accent3">
            <a:lumMod val="60000"/>
            <a:lumOff val="4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3">
            <a:lumMod val="60000"/>
            <a:lumOff val="40000"/>
          </a:schemeClr>
        </a:solidFill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درآمد</c:v>
          </c:tx>
          <c:spPr>
            <a:solidFill>
              <a:srgbClr val="7030A0"/>
            </a:solidFill>
            <a:ln>
              <a:noFill/>
            </a:ln>
            <a:effectLst/>
            <a:sp3d/>
          </c:spPr>
          <c:invertIfNegative val="0"/>
          <c:cat>
            <c:strRef>
              <c:f>'ميادين ميوه و تره بار (2)'!$A$5:$A$16</c:f>
              <c:strCache>
                <c:ptCount val="12"/>
                <c:pt idx="0">
                  <c:v>فروردین</c:v>
                </c:pt>
                <c:pt idx="1">
                  <c:v>اردیبهشت</c:v>
                </c:pt>
                <c:pt idx="2">
                  <c:v>خرداد</c:v>
                </c:pt>
                <c:pt idx="3">
                  <c:v>تیر</c:v>
                </c:pt>
                <c:pt idx="4">
                  <c:v>مرداد</c:v>
                </c:pt>
                <c:pt idx="5">
                  <c:v>شهریور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  <c:pt idx="9">
                  <c:v>دی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'ميادين ميوه و تره بار (2)'!$B$5:$B$16</c:f>
              <c:numCache>
                <c:formatCode>#,##0</c:formatCode>
                <c:ptCount val="12"/>
                <c:pt idx="0">
                  <c:v>1146400</c:v>
                </c:pt>
                <c:pt idx="1">
                  <c:v>5767444</c:v>
                </c:pt>
                <c:pt idx="2">
                  <c:v>1333550</c:v>
                </c:pt>
                <c:pt idx="3">
                  <c:v>3011000</c:v>
                </c:pt>
                <c:pt idx="4">
                  <c:v>2973000</c:v>
                </c:pt>
                <c:pt idx="5">
                  <c:v>4421105</c:v>
                </c:pt>
                <c:pt idx="6">
                  <c:v>3276000</c:v>
                </c:pt>
                <c:pt idx="7">
                  <c:v>2377900</c:v>
                </c:pt>
                <c:pt idx="8">
                  <c:v>238758</c:v>
                </c:pt>
                <c:pt idx="9">
                  <c:v>2961125</c:v>
                </c:pt>
                <c:pt idx="10">
                  <c:v>1190325</c:v>
                </c:pt>
                <c:pt idx="11">
                  <c:v>507814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AF6-438E-ACB5-2F63757451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2573696"/>
        <c:axId val="162575488"/>
        <c:axId val="0"/>
      </c:bar3DChart>
      <c:catAx>
        <c:axId val="162573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B Titr" panose="00000700000000000000" pitchFamily="2" charset="-78"/>
              </a:defRPr>
            </a:pPr>
            <a:endParaRPr lang="en-US"/>
          </a:p>
        </c:txPr>
        <c:crossAx val="162575488"/>
        <c:crosses val="autoZero"/>
        <c:auto val="1"/>
        <c:lblAlgn val="ctr"/>
        <c:lblOffset val="100"/>
        <c:noMultiLvlLbl val="0"/>
      </c:catAx>
      <c:valAx>
        <c:axId val="162575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F_Koodak" panose="05000000000000000000" pitchFamily="2" charset="2"/>
                <a:ea typeface="+mn-ea"/>
                <a:cs typeface="+mn-cs"/>
              </a:defRPr>
            </a:pPr>
            <a:endParaRPr lang="en-US"/>
          </a:p>
        </c:txPr>
        <c:crossAx val="16257369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algn="ctr" rtl="0">
              <a:defRPr lang="en-US" sz="750" b="0" i="0" u="none" strike="noStrike" kern="1200" baseline="0">
                <a:solidFill>
                  <a:schemeClr val="tx1"/>
                </a:solidFill>
                <a:latin typeface="F_Koodak" panose="05000000000000000000" pitchFamily="2" charset="2"/>
                <a:ea typeface="+mn-ea"/>
                <a:cs typeface="B Titr" panose="00000700000000000000" pitchFamily="2" charset="-78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92D050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B Titr" panose="00000700000000000000" pitchFamily="2" charset="-78"/>
              </a:defRPr>
            </a:pPr>
            <a:r>
              <a:rPr lang="fa-IR" sz="1200">
                <a:solidFill>
                  <a:schemeClr val="tx1"/>
                </a:solidFill>
                <a:cs typeface="B Titr" panose="00000700000000000000" pitchFamily="2" charset="-78"/>
              </a:rPr>
              <a:t>نمودار</a:t>
            </a:r>
            <a:r>
              <a:rPr lang="fa-IR" sz="1200" baseline="0">
                <a:solidFill>
                  <a:schemeClr val="tx1"/>
                </a:solidFill>
                <a:cs typeface="B Titr" panose="00000700000000000000" pitchFamily="2" charset="-78"/>
              </a:rPr>
              <a:t> مقایسه مجموع هزینه های سازمان میادین میوه و تره بار در   سال 1396 (به هزار ریال)</a:t>
            </a:r>
            <a:endParaRPr lang="en-US" sz="1200">
              <a:solidFill>
                <a:schemeClr val="tx1"/>
              </a:solidFill>
              <a:cs typeface="B Titr" panose="00000700000000000000" pitchFamily="2" charset="-78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solidFill>
          <a:schemeClr val="accent3">
            <a:lumMod val="60000"/>
            <a:lumOff val="4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3">
            <a:lumMod val="60000"/>
            <a:lumOff val="40000"/>
          </a:schemeClr>
        </a:solidFill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'ميادين ميوه و تره بار (2)'!$M$3:$M$4</c:f>
              <c:strCache>
                <c:ptCount val="1"/>
                <c:pt idx="0">
                  <c:v>مجموع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  <a:sp3d/>
          </c:spPr>
          <c:invertIfNegative val="0"/>
          <c:cat>
            <c:strRef>
              <c:f>'ميادين ميوه و تره بار (2)'!$A$5:$A$16</c:f>
              <c:strCache>
                <c:ptCount val="12"/>
                <c:pt idx="0">
                  <c:v>فروردین</c:v>
                </c:pt>
                <c:pt idx="1">
                  <c:v>اردیبهشت</c:v>
                </c:pt>
                <c:pt idx="2">
                  <c:v>خرداد</c:v>
                </c:pt>
                <c:pt idx="3">
                  <c:v>تیر</c:v>
                </c:pt>
                <c:pt idx="4">
                  <c:v>مرداد</c:v>
                </c:pt>
                <c:pt idx="5">
                  <c:v>شهریور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  <c:pt idx="9">
                  <c:v>دی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'ميادين ميوه و تره بار (2)'!$M$5:$M$16</c:f>
              <c:numCache>
                <c:formatCode>#,##0</c:formatCode>
                <c:ptCount val="12"/>
                <c:pt idx="0">
                  <c:v>883456</c:v>
                </c:pt>
                <c:pt idx="1">
                  <c:v>2581639</c:v>
                </c:pt>
                <c:pt idx="2">
                  <c:v>3853169</c:v>
                </c:pt>
                <c:pt idx="3">
                  <c:v>3087149</c:v>
                </c:pt>
                <c:pt idx="4">
                  <c:v>2537824</c:v>
                </c:pt>
                <c:pt idx="5">
                  <c:v>3674936</c:v>
                </c:pt>
                <c:pt idx="6">
                  <c:v>1161844</c:v>
                </c:pt>
                <c:pt idx="7">
                  <c:v>3961326</c:v>
                </c:pt>
                <c:pt idx="8">
                  <c:v>3777634</c:v>
                </c:pt>
                <c:pt idx="9">
                  <c:v>1919633</c:v>
                </c:pt>
                <c:pt idx="10">
                  <c:v>3815121</c:v>
                </c:pt>
                <c:pt idx="11">
                  <c:v>5621878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157-45FD-A9FA-B4418A7B50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8790656"/>
        <c:axId val="168808832"/>
        <c:axId val="0"/>
      </c:bar3DChart>
      <c:catAx>
        <c:axId val="168790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B Titr" panose="00000700000000000000" pitchFamily="2" charset="-78"/>
              </a:defRPr>
            </a:pPr>
            <a:endParaRPr lang="en-US"/>
          </a:p>
        </c:txPr>
        <c:crossAx val="168808832"/>
        <c:crosses val="autoZero"/>
        <c:auto val="1"/>
        <c:lblAlgn val="ctr"/>
        <c:lblOffset val="100"/>
        <c:noMultiLvlLbl val="0"/>
      </c:catAx>
      <c:valAx>
        <c:axId val="168808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F_Koodak" panose="05000000000000000000" pitchFamily="2" charset="2"/>
                <a:ea typeface="+mn-ea"/>
                <a:cs typeface="+mn-cs"/>
              </a:defRPr>
            </a:pPr>
            <a:endParaRPr lang="en-US"/>
          </a:p>
        </c:txPr>
        <c:crossAx val="16879065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algn="ctr" rtl="0">
              <a:defRPr lang="en-US" sz="800" b="0" i="0" u="none" strike="noStrike" kern="1200" baseline="0">
                <a:solidFill>
                  <a:schemeClr val="tx1"/>
                </a:solidFill>
                <a:latin typeface="F_Koodak" panose="05000000000000000000" pitchFamily="2" charset="2"/>
                <a:ea typeface="+mn-ea"/>
                <a:cs typeface="B Titr" panose="00000700000000000000" pitchFamily="2" charset="-78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92D050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1">
              <a:defRPr sz="1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B Titr" panose="00000700000000000000" pitchFamily="2" charset="-78"/>
              </a:defRPr>
            </a:pPr>
            <a:r>
              <a:rPr lang="fa-IR" sz="1200">
                <a:solidFill>
                  <a:schemeClr val="tx1"/>
                </a:solidFill>
                <a:cs typeface="B Titr" panose="00000700000000000000" pitchFamily="2" charset="-78"/>
              </a:rPr>
              <a:t>نمودار مقایسه مجموع درآمدها</a:t>
            </a:r>
            <a:r>
              <a:rPr lang="fa-IR" sz="1200" baseline="0">
                <a:solidFill>
                  <a:schemeClr val="tx1"/>
                </a:solidFill>
                <a:cs typeface="B Titr" panose="00000700000000000000" pitchFamily="2" charset="-78"/>
              </a:rPr>
              <a:t> و هزینه های سازمان میادین میوه و تره بار در سال 1396 ( به هزار ریال )</a:t>
            </a:r>
            <a:endParaRPr lang="en-US" sz="1200">
              <a:solidFill>
                <a:schemeClr val="tx1"/>
              </a:solidFill>
              <a:cs typeface="B Titr" panose="00000700000000000000" pitchFamily="2" charset="-78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solidFill>
          <a:schemeClr val="accent3">
            <a:lumMod val="60000"/>
            <a:lumOff val="4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3">
            <a:lumMod val="60000"/>
            <a:lumOff val="40000"/>
          </a:schemeClr>
        </a:solidFill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'ميادين ميوه و تره بار (2)'!$B$2:$H$2</c:f>
              <c:strCache>
                <c:ptCount val="1"/>
                <c:pt idx="0">
                  <c:v>درآمد  (به هزار ریال)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'ميادين ميوه و تره بار (2)'!$A$5:$A$16</c:f>
              <c:strCache>
                <c:ptCount val="12"/>
                <c:pt idx="0">
                  <c:v>فروردین</c:v>
                </c:pt>
                <c:pt idx="1">
                  <c:v>اردیبهشت</c:v>
                </c:pt>
                <c:pt idx="2">
                  <c:v>خرداد</c:v>
                </c:pt>
                <c:pt idx="3">
                  <c:v>تیر</c:v>
                </c:pt>
                <c:pt idx="4">
                  <c:v>مرداد</c:v>
                </c:pt>
                <c:pt idx="5">
                  <c:v>شهریور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  <c:pt idx="9">
                  <c:v>دی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'ميادين ميوه و تره بار (2)'!$H$5:$H$16</c:f>
              <c:numCache>
                <c:formatCode>#,##0</c:formatCode>
                <c:ptCount val="12"/>
                <c:pt idx="0">
                  <c:v>1889557</c:v>
                </c:pt>
                <c:pt idx="1">
                  <c:v>6868051</c:v>
                </c:pt>
                <c:pt idx="2">
                  <c:v>2943501</c:v>
                </c:pt>
                <c:pt idx="3">
                  <c:v>4995845</c:v>
                </c:pt>
                <c:pt idx="4">
                  <c:v>5157309</c:v>
                </c:pt>
                <c:pt idx="5">
                  <c:v>6664214</c:v>
                </c:pt>
                <c:pt idx="6">
                  <c:v>4392251</c:v>
                </c:pt>
                <c:pt idx="7">
                  <c:v>3343440</c:v>
                </c:pt>
                <c:pt idx="8">
                  <c:v>1701299</c:v>
                </c:pt>
                <c:pt idx="9">
                  <c:v>4125389</c:v>
                </c:pt>
                <c:pt idx="10">
                  <c:v>2224564</c:v>
                </c:pt>
                <c:pt idx="11">
                  <c:v>1882662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5B1-4190-B6D9-30284C375830}"/>
            </c:ext>
          </c:extLst>
        </c:ser>
        <c:ser>
          <c:idx val="1"/>
          <c:order val="1"/>
          <c:tx>
            <c:strRef>
              <c:f>'ميادين ميوه و تره بار (2)'!$K$2:$M$2</c:f>
              <c:strCache>
                <c:ptCount val="1"/>
                <c:pt idx="0">
                  <c:v>هزینه ( به هزار ریال )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'ميادين ميوه و تره بار (2)'!$A$5:$A$16</c:f>
              <c:strCache>
                <c:ptCount val="12"/>
                <c:pt idx="0">
                  <c:v>فروردین</c:v>
                </c:pt>
                <c:pt idx="1">
                  <c:v>اردیبهشت</c:v>
                </c:pt>
                <c:pt idx="2">
                  <c:v>خرداد</c:v>
                </c:pt>
                <c:pt idx="3">
                  <c:v>تیر</c:v>
                </c:pt>
                <c:pt idx="4">
                  <c:v>مرداد</c:v>
                </c:pt>
                <c:pt idx="5">
                  <c:v>شهریور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  <c:pt idx="9">
                  <c:v>دی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'ميادين ميوه و تره بار (2)'!$M$5:$M$16</c:f>
              <c:numCache>
                <c:formatCode>#,##0</c:formatCode>
                <c:ptCount val="12"/>
                <c:pt idx="0">
                  <c:v>883456</c:v>
                </c:pt>
                <c:pt idx="1">
                  <c:v>2581639</c:v>
                </c:pt>
                <c:pt idx="2">
                  <c:v>3853169</c:v>
                </c:pt>
                <c:pt idx="3">
                  <c:v>3087149</c:v>
                </c:pt>
                <c:pt idx="4">
                  <c:v>2537824</c:v>
                </c:pt>
                <c:pt idx="5">
                  <c:v>3674936</c:v>
                </c:pt>
                <c:pt idx="6">
                  <c:v>1161844</c:v>
                </c:pt>
                <c:pt idx="7">
                  <c:v>3961326</c:v>
                </c:pt>
                <c:pt idx="8">
                  <c:v>3777634</c:v>
                </c:pt>
                <c:pt idx="9">
                  <c:v>1919633</c:v>
                </c:pt>
                <c:pt idx="10">
                  <c:v>3815121</c:v>
                </c:pt>
                <c:pt idx="11">
                  <c:v>5621878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5B1-4190-B6D9-30284C375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8967552"/>
        <c:axId val="168981632"/>
        <c:axId val="0"/>
      </c:bar3DChart>
      <c:catAx>
        <c:axId val="168967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981632"/>
        <c:crosses val="autoZero"/>
        <c:auto val="1"/>
        <c:lblAlgn val="ctr"/>
        <c:lblOffset val="100"/>
        <c:noMultiLvlLbl val="0"/>
      </c:catAx>
      <c:valAx>
        <c:axId val="168981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_Koodak" panose="05000000000000000000" pitchFamily="2" charset="2"/>
                <a:ea typeface="+mn-ea"/>
                <a:cs typeface="+mn-cs"/>
              </a:defRPr>
            </a:pPr>
            <a:endParaRPr lang="en-US"/>
          </a:p>
        </c:txPr>
        <c:crossAx val="1689675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algn="ctr" rtl="0">
              <a:defRPr lang="en-US" sz="650" b="0" i="0" u="none" strike="noStrike" kern="1200" baseline="0">
                <a:solidFill>
                  <a:schemeClr val="tx1"/>
                </a:solidFill>
                <a:latin typeface="F_Koodak" panose="05000000000000000000" pitchFamily="2" charset="2"/>
                <a:ea typeface="+mn-ea"/>
                <a:cs typeface="B Titr" panose="00000700000000000000" pitchFamily="2" charset="-78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B Titr" panose="000007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92D050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B Titr" panose="00000700000000000000" pitchFamily="2" charset="-78"/>
              </a:defRPr>
            </a:pPr>
            <a:r>
              <a:rPr lang="fa-IR" sz="1200">
                <a:solidFill>
                  <a:schemeClr val="tx1"/>
                </a:solidFill>
                <a:cs typeface="B Titr" panose="00000700000000000000" pitchFamily="2" charset="-78"/>
              </a:rPr>
              <a:t>نمودار</a:t>
            </a:r>
            <a:r>
              <a:rPr lang="fa-IR" sz="1200" baseline="0">
                <a:solidFill>
                  <a:schemeClr val="tx1"/>
                </a:solidFill>
                <a:cs typeface="B Titr" panose="00000700000000000000" pitchFamily="2" charset="-78"/>
              </a:rPr>
              <a:t> مقایسه بار عرضه شده درسال 1396</a:t>
            </a:r>
            <a:endParaRPr lang="en-US" sz="1200">
              <a:solidFill>
                <a:schemeClr val="tx1"/>
              </a:solidFill>
              <a:cs typeface="B Titr" panose="00000700000000000000" pitchFamily="2" charset="-78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solidFill>
          <a:schemeClr val="accent3">
            <a:lumMod val="60000"/>
            <a:lumOff val="4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3">
            <a:lumMod val="60000"/>
            <a:lumOff val="40000"/>
          </a:schemeClr>
        </a:solidFill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'ميادين ميوه و تره بار (2)'!$N$2:$N$4</c:f>
              <c:strCache>
                <c:ptCount val="1"/>
                <c:pt idx="0">
                  <c:v>بارعرضه شده (تن )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'ميادين ميوه و تره بار (2)'!$A$5:$A$16</c:f>
              <c:strCache>
                <c:ptCount val="12"/>
                <c:pt idx="0">
                  <c:v>فروردین</c:v>
                </c:pt>
                <c:pt idx="1">
                  <c:v>اردیبهشت</c:v>
                </c:pt>
                <c:pt idx="2">
                  <c:v>خرداد</c:v>
                </c:pt>
                <c:pt idx="3">
                  <c:v>تیر</c:v>
                </c:pt>
                <c:pt idx="4">
                  <c:v>مرداد</c:v>
                </c:pt>
                <c:pt idx="5">
                  <c:v>شهریور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  <c:pt idx="9">
                  <c:v>دی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'ميادين ميوه و تره بار (2)'!$N$5:$N$16</c:f>
              <c:numCache>
                <c:formatCode>General</c:formatCode>
                <c:ptCount val="12"/>
                <c:pt idx="0">
                  <c:v>3604</c:v>
                </c:pt>
                <c:pt idx="1">
                  <c:v>3922</c:v>
                </c:pt>
                <c:pt idx="2">
                  <c:v>4588</c:v>
                </c:pt>
                <c:pt idx="3">
                  <c:v>3497</c:v>
                </c:pt>
                <c:pt idx="4">
                  <c:v>3698</c:v>
                </c:pt>
                <c:pt idx="5">
                  <c:v>3078</c:v>
                </c:pt>
                <c:pt idx="6">
                  <c:v>0</c:v>
                </c:pt>
                <c:pt idx="7">
                  <c:v>4085</c:v>
                </c:pt>
                <c:pt idx="8">
                  <c:v>3710</c:v>
                </c:pt>
                <c:pt idx="9">
                  <c:v>4171</c:v>
                </c:pt>
                <c:pt idx="10">
                  <c:v>3950</c:v>
                </c:pt>
                <c:pt idx="11">
                  <c:v>3812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3B0-4EE7-8336-77117B7331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9291776"/>
        <c:axId val="169293312"/>
        <c:axId val="0"/>
      </c:bar3DChart>
      <c:catAx>
        <c:axId val="16929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B Titr" panose="00000700000000000000" pitchFamily="2" charset="-78"/>
              </a:defRPr>
            </a:pPr>
            <a:endParaRPr lang="en-US"/>
          </a:p>
        </c:txPr>
        <c:crossAx val="169293312"/>
        <c:crosses val="autoZero"/>
        <c:auto val="1"/>
        <c:lblAlgn val="ctr"/>
        <c:lblOffset val="100"/>
        <c:noMultiLvlLbl val="0"/>
      </c:catAx>
      <c:valAx>
        <c:axId val="169293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F_Koodak" panose="05000000000000000000" pitchFamily="2" charset="2"/>
                <a:ea typeface="+mn-ea"/>
                <a:cs typeface="+mn-cs"/>
              </a:defRPr>
            </a:pPr>
            <a:endParaRPr lang="en-US"/>
          </a:p>
        </c:txPr>
        <c:crossAx val="16929177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algn="ctr" rtl="0">
              <a:defRPr lang="en-US" sz="700" b="0" i="0" u="none" strike="noStrike" kern="1200" baseline="0">
                <a:solidFill>
                  <a:schemeClr val="tx1"/>
                </a:solidFill>
                <a:latin typeface="F_Koodak" panose="05000000000000000000" pitchFamily="2" charset="2"/>
                <a:ea typeface="+mn-ea"/>
                <a:cs typeface="B Titr" panose="00000700000000000000" pitchFamily="2" charset="-78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92D050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B Titr" panose="00000700000000000000" pitchFamily="2" charset="-78"/>
              </a:defRPr>
            </a:pPr>
            <a:r>
              <a:rPr lang="fa-IR" sz="1200">
                <a:solidFill>
                  <a:schemeClr val="tx1"/>
                </a:solidFill>
                <a:cs typeface="B Titr" panose="00000700000000000000" pitchFamily="2" charset="-78"/>
              </a:rPr>
              <a:t>نمودار</a:t>
            </a:r>
            <a:r>
              <a:rPr lang="fa-IR" sz="1200" baseline="0">
                <a:solidFill>
                  <a:schemeClr val="tx1"/>
                </a:solidFill>
                <a:cs typeface="B Titr" panose="00000700000000000000" pitchFamily="2" charset="-78"/>
              </a:rPr>
              <a:t> مقایسه درآمد حاصله از اجاره ساختمانها و غرفه ها در</a:t>
            </a:r>
            <a:r>
              <a:rPr lang="en-US" sz="1200" baseline="0">
                <a:solidFill>
                  <a:schemeClr val="tx1"/>
                </a:solidFill>
                <a:cs typeface="B Titr" panose="00000700000000000000" pitchFamily="2" charset="-78"/>
              </a:rPr>
              <a:t> </a:t>
            </a:r>
            <a:r>
              <a:rPr lang="fa-IR" sz="1200" baseline="0">
                <a:solidFill>
                  <a:schemeClr val="tx1"/>
                </a:solidFill>
                <a:cs typeface="B Titr" panose="00000700000000000000" pitchFamily="2" charset="-78"/>
              </a:rPr>
              <a:t>سال 1396 (به هزار ریال)</a:t>
            </a:r>
            <a:endParaRPr lang="en-US" sz="1200">
              <a:solidFill>
                <a:schemeClr val="tx1"/>
              </a:solidFill>
              <a:cs typeface="B Titr" panose="00000700000000000000" pitchFamily="2" charset="-78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solidFill>
          <a:schemeClr val="accent3">
            <a:lumMod val="60000"/>
            <a:lumOff val="4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3">
            <a:lumMod val="60000"/>
            <a:lumOff val="40000"/>
          </a:schemeClr>
        </a:solidFill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درآمد</c:v>
          </c:tx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cat>
            <c:strRef>
              <c:f>'ميادين ميوه و تره بار (2)'!$A$5:$A$16</c:f>
              <c:strCache>
                <c:ptCount val="12"/>
                <c:pt idx="0">
                  <c:v>فروردین</c:v>
                </c:pt>
                <c:pt idx="1">
                  <c:v>اردیبهشت</c:v>
                </c:pt>
                <c:pt idx="2">
                  <c:v>خرداد</c:v>
                </c:pt>
                <c:pt idx="3">
                  <c:v>تیر</c:v>
                </c:pt>
                <c:pt idx="4">
                  <c:v>مرداد</c:v>
                </c:pt>
                <c:pt idx="5">
                  <c:v>شهریور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  <c:pt idx="9">
                  <c:v>دی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'ميادين ميوه و تره بار (2)'!$C$5:$C$16</c:f>
              <c:numCache>
                <c:formatCode>#,##0</c:formatCode>
                <c:ptCount val="12"/>
                <c:pt idx="0">
                  <c:v>75352</c:v>
                </c:pt>
                <c:pt idx="1">
                  <c:v>129603</c:v>
                </c:pt>
                <c:pt idx="2">
                  <c:v>230841</c:v>
                </c:pt>
                <c:pt idx="3">
                  <c:v>429060</c:v>
                </c:pt>
                <c:pt idx="4">
                  <c:v>462642</c:v>
                </c:pt>
                <c:pt idx="5">
                  <c:v>307720</c:v>
                </c:pt>
                <c:pt idx="6">
                  <c:v>206695</c:v>
                </c:pt>
                <c:pt idx="7">
                  <c:v>247471</c:v>
                </c:pt>
                <c:pt idx="8">
                  <c:v>223026</c:v>
                </c:pt>
                <c:pt idx="9">
                  <c:v>254190</c:v>
                </c:pt>
                <c:pt idx="10">
                  <c:v>342900</c:v>
                </c:pt>
                <c:pt idx="11">
                  <c:v>431330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FD-4D7D-AF40-C8EF45BB83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8434688"/>
        <c:axId val="168444672"/>
        <c:axId val="0"/>
      </c:bar3DChart>
      <c:catAx>
        <c:axId val="168434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B Titr" panose="00000700000000000000" pitchFamily="2" charset="-78"/>
              </a:defRPr>
            </a:pPr>
            <a:endParaRPr lang="en-US"/>
          </a:p>
        </c:txPr>
        <c:crossAx val="168444672"/>
        <c:crosses val="autoZero"/>
        <c:auto val="1"/>
        <c:lblAlgn val="ctr"/>
        <c:lblOffset val="100"/>
        <c:noMultiLvlLbl val="0"/>
      </c:catAx>
      <c:valAx>
        <c:axId val="168444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F_Koodak" panose="05000000000000000000" pitchFamily="2" charset="2"/>
                <a:ea typeface="+mn-ea"/>
                <a:cs typeface="+mn-cs"/>
              </a:defRPr>
            </a:pPr>
            <a:endParaRPr lang="en-US"/>
          </a:p>
        </c:txPr>
        <c:crossAx val="16843468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algn="ctr" rtl="0">
              <a:defRPr lang="en-US" sz="800" b="0" i="0" u="none" strike="noStrike" kern="1200" baseline="0">
                <a:solidFill>
                  <a:schemeClr val="tx1"/>
                </a:solidFill>
                <a:latin typeface="F_Koodak" panose="05000000000000000000" pitchFamily="2" charset="2"/>
                <a:ea typeface="+mn-ea"/>
                <a:cs typeface="B Titr" panose="00000700000000000000" pitchFamily="2" charset="-78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92D050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B Titr" panose="00000700000000000000" pitchFamily="2" charset="-78"/>
              </a:defRPr>
            </a:pPr>
            <a:r>
              <a:rPr lang="fa-IR" sz="1200">
                <a:solidFill>
                  <a:schemeClr val="tx1"/>
                </a:solidFill>
                <a:cs typeface="B Titr" panose="00000700000000000000" pitchFamily="2" charset="-78"/>
              </a:rPr>
              <a:t>نمودار</a:t>
            </a:r>
            <a:r>
              <a:rPr lang="fa-IR" sz="1200" baseline="0">
                <a:solidFill>
                  <a:schemeClr val="tx1"/>
                </a:solidFill>
                <a:cs typeface="B Titr" panose="00000700000000000000" pitchFamily="2" charset="-78"/>
              </a:rPr>
              <a:t> مقایسه درآمد حاصله از اجاره غرفه های بازار روز در سال 1396 (به هزار ریال)</a:t>
            </a:r>
            <a:endParaRPr lang="en-US" sz="1200">
              <a:solidFill>
                <a:schemeClr val="tx1"/>
              </a:solidFill>
              <a:cs typeface="B Titr" panose="00000700000000000000" pitchFamily="2" charset="-78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solidFill>
          <a:schemeClr val="accent3">
            <a:lumMod val="60000"/>
            <a:lumOff val="4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3">
            <a:lumMod val="60000"/>
            <a:lumOff val="40000"/>
          </a:schemeClr>
        </a:solidFill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درآمد</c:v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'ميادين ميوه و تره بار (2)'!$A$5:$A$16</c:f>
              <c:strCache>
                <c:ptCount val="12"/>
                <c:pt idx="0">
                  <c:v>فروردین</c:v>
                </c:pt>
                <c:pt idx="1">
                  <c:v>اردیبهشت</c:v>
                </c:pt>
                <c:pt idx="2">
                  <c:v>خرداد</c:v>
                </c:pt>
                <c:pt idx="3">
                  <c:v>تیر</c:v>
                </c:pt>
                <c:pt idx="4">
                  <c:v>مرداد</c:v>
                </c:pt>
                <c:pt idx="5">
                  <c:v>شهریور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  <c:pt idx="9">
                  <c:v>دی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'ميادين ميوه و تره بار (2)'!$D$5:$D$16</c:f>
              <c:numCache>
                <c:formatCode>#,##0</c:formatCode>
                <c:ptCount val="12"/>
                <c:pt idx="0">
                  <c:v>244468</c:v>
                </c:pt>
                <c:pt idx="1">
                  <c:v>191681</c:v>
                </c:pt>
                <c:pt idx="2">
                  <c:v>316125</c:v>
                </c:pt>
                <c:pt idx="3">
                  <c:v>372999</c:v>
                </c:pt>
                <c:pt idx="4">
                  <c:v>405005</c:v>
                </c:pt>
                <c:pt idx="5">
                  <c:v>438869</c:v>
                </c:pt>
                <c:pt idx="6">
                  <c:v>269832</c:v>
                </c:pt>
                <c:pt idx="7">
                  <c:v>486222</c:v>
                </c:pt>
                <c:pt idx="8">
                  <c:v>443478</c:v>
                </c:pt>
                <c:pt idx="9">
                  <c:v>247340</c:v>
                </c:pt>
                <c:pt idx="10">
                  <c:v>492699</c:v>
                </c:pt>
                <c:pt idx="11">
                  <c:v>406457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C18-4201-8672-62865B0425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8483456"/>
        <c:axId val="168489344"/>
        <c:axId val="0"/>
      </c:bar3DChart>
      <c:catAx>
        <c:axId val="168483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B Titr" panose="00000700000000000000" pitchFamily="2" charset="-78"/>
              </a:defRPr>
            </a:pPr>
            <a:endParaRPr lang="en-US"/>
          </a:p>
        </c:txPr>
        <c:crossAx val="168489344"/>
        <c:crosses val="autoZero"/>
        <c:auto val="1"/>
        <c:lblAlgn val="ctr"/>
        <c:lblOffset val="100"/>
        <c:noMultiLvlLbl val="0"/>
      </c:catAx>
      <c:valAx>
        <c:axId val="168489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F_Koodak" panose="05000000000000000000" pitchFamily="2" charset="2"/>
                <a:ea typeface="+mn-ea"/>
                <a:cs typeface="+mn-cs"/>
              </a:defRPr>
            </a:pPr>
            <a:endParaRPr lang="en-US"/>
          </a:p>
        </c:txPr>
        <c:crossAx val="16848345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algn="ctr" rtl="0">
              <a:defRPr lang="en-US" sz="800" b="0" i="0" u="none" strike="noStrike" kern="1200" baseline="0">
                <a:solidFill>
                  <a:schemeClr val="tx1"/>
                </a:solidFill>
                <a:latin typeface="F_Koodak" panose="05000000000000000000" pitchFamily="2" charset="2"/>
                <a:ea typeface="+mn-ea"/>
                <a:cs typeface="B Titr" panose="00000700000000000000" pitchFamily="2" charset="-78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92D050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B Titr" panose="00000700000000000000" pitchFamily="2" charset="-78"/>
              </a:defRPr>
            </a:pPr>
            <a:r>
              <a:rPr lang="fa-IR" sz="1200">
                <a:solidFill>
                  <a:schemeClr val="tx1"/>
                </a:solidFill>
                <a:cs typeface="B Titr" panose="00000700000000000000" pitchFamily="2" charset="-78"/>
              </a:rPr>
              <a:t>نمودار</a:t>
            </a:r>
            <a:r>
              <a:rPr lang="fa-IR" sz="1200" baseline="0">
                <a:solidFill>
                  <a:schemeClr val="tx1"/>
                </a:solidFill>
                <a:cs typeface="B Titr" panose="00000700000000000000" pitchFamily="2" charset="-78"/>
              </a:rPr>
              <a:t> مقایسه درآمد حاصله از اجاره کیوسک ها در سال 1396 (به هزار ریال)</a:t>
            </a:r>
            <a:endParaRPr lang="en-US" sz="1200">
              <a:solidFill>
                <a:schemeClr val="tx1"/>
              </a:solidFill>
              <a:cs typeface="B Titr" panose="00000700000000000000" pitchFamily="2" charset="-78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solidFill>
          <a:schemeClr val="accent3">
            <a:lumMod val="60000"/>
            <a:lumOff val="4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3">
            <a:lumMod val="60000"/>
            <a:lumOff val="40000"/>
          </a:schemeClr>
        </a:solidFill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درآمد</c:v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'ميادين ميوه و تره بار (2)'!$A$5:$A$16</c:f>
              <c:strCache>
                <c:ptCount val="12"/>
                <c:pt idx="0">
                  <c:v>فروردین</c:v>
                </c:pt>
                <c:pt idx="1">
                  <c:v>اردیبهشت</c:v>
                </c:pt>
                <c:pt idx="2">
                  <c:v>خرداد</c:v>
                </c:pt>
                <c:pt idx="3">
                  <c:v>تیر</c:v>
                </c:pt>
                <c:pt idx="4">
                  <c:v>مرداد</c:v>
                </c:pt>
                <c:pt idx="5">
                  <c:v>شهریور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  <c:pt idx="9">
                  <c:v>دی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'ميادين ميوه و تره بار (2)'!$E$5:$E$16</c:f>
              <c:numCache>
                <c:formatCode>#,##0</c:formatCode>
                <c:ptCount val="12"/>
                <c:pt idx="0">
                  <c:v>109212</c:v>
                </c:pt>
                <c:pt idx="1">
                  <c:v>156946</c:v>
                </c:pt>
                <c:pt idx="2">
                  <c:v>336408</c:v>
                </c:pt>
                <c:pt idx="3">
                  <c:v>258259</c:v>
                </c:pt>
                <c:pt idx="4">
                  <c:v>135602</c:v>
                </c:pt>
                <c:pt idx="5">
                  <c:v>309740</c:v>
                </c:pt>
                <c:pt idx="6">
                  <c:v>193354</c:v>
                </c:pt>
                <c:pt idx="7">
                  <c:v>198575</c:v>
                </c:pt>
                <c:pt idx="8">
                  <c:v>271198</c:v>
                </c:pt>
                <c:pt idx="9">
                  <c:v>347332</c:v>
                </c:pt>
                <c:pt idx="10">
                  <c:v>185032</c:v>
                </c:pt>
                <c:pt idx="11">
                  <c:v>302540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98-4A0A-BA0D-5658CBB673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8534016"/>
        <c:axId val="168535552"/>
        <c:axId val="0"/>
      </c:bar3DChart>
      <c:catAx>
        <c:axId val="168534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B Titr" panose="00000700000000000000" pitchFamily="2" charset="-78"/>
              </a:defRPr>
            </a:pPr>
            <a:endParaRPr lang="en-US"/>
          </a:p>
        </c:txPr>
        <c:crossAx val="168535552"/>
        <c:crosses val="autoZero"/>
        <c:auto val="1"/>
        <c:lblAlgn val="ctr"/>
        <c:lblOffset val="100"/>
        <c:noMultiLvlLbl val="0"/>
      </c:catAx>
      <c:valAx>
        <c:axId val="168535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F_Koodak" panose="05000000000000000000" pitchFamily="2" charset="2"/>
                <a:ea typeface="+mn-ea"/>
                <a:cs typeface="+mn-cs"/>
              </a:defRPr>
            </a:pPr>
            <a:endParaRPr lang="en-US"/>
          </a:p>
        </c:txPr>
        <c:crossAx val="16853401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algn="ctr" rtl="0">
              <a:defRPr lang="en-US" sz="800" b="0" i="0" u="none" strike="noStrike" kern="1200" baseline="0">
                <a:solidFill>
                  <a:schemeClr val="tx1"/>
                </a:solidFill>
                <a:latin typeface="F_Koodak" panose="05000000000000000000" pitchFamily="2" charset="2"/>
                <a:ea typeface="+mn-ea"/>
                <a:cs typeface="B Titr" panose="00000700000000000000" pitchFamily="2" charset="-78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92D050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B Titr" panose="00000700000000000000" pitchFamily="2" charset="-78"/>
              </a:defRPr>
            </a:pPr>
            <a:r>
              <a:rPr lang="fa-IR" sz="1200">
                <a:solidFill>
                  <a:schemeClr val="tx1"/>
                </a:solidFill>
                <a:cs typeface="B Titr" panose="00000700000000000000" pitchFamily="2" charset="-78"/>
              </a:rPr>
              <a:t>نمودار</a:t>
            </a:r>
            <a:r>
              <a:rPr lang="fa-IR" sz="1200" baseline="0">
                <a:solidFill>
                  <a:schemeClr val="tx1"/>
                </a:solidFill>
                <a:cs typeface="B Titr" panose="00000700000000000000" pitchFamily="2" charset="-78"/>
              </a:rPr>
              <a:t> مقایسه درآمد حاصله از عوارض باسکول در  سال 1396 (به هزار ریال)</a:t>
            </a:r>
            <a:endParaRPr lang="en-US" sz="1200">
              <a:solidFill>
                <a:schemeClr val="tx1"/>
              </a:solidFill>
              <a:cs typeface="B Titr" panose="00000700000000000000" pitchFamily="2" charset="-78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solidFill>
          <a:schemeClr val="accent3">
            <a:lumMod val="60000"/>
            <a:lumOff val="4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3">
            <a:lumMod val="60000"/>
            <a:lumOff val="40000"/>
          </a:schemeClr>
        </a:solidFill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درآمد</c:v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'ميادين ميوه و تره بار (2)'!$A$5:$A$16</c:f>
              <c:strCache>
                <c:ptCount val="12"/>
                <c:pt idx="0">
                  <c:v>فروردین</c:v>
                </c:pt>
                <c:pt idx="1">
                  <c:v>اردیبهشت</c:v>
                </c:pt>
                <c:pt idx="2">
                  <c:v>خرداد</c:v>
                </c:pt>
                <c:pt idx="3">
                  <c:v>تیر</c:v>
                </c:pt>
                <c:pt idx="4">
                  <c:v>مرداد</c:v>
                </c:pt>
                <c:pt idx="5">
                  <c:v>شهریور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  <c:pt idx="9">
                  <c:v>دی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'ميادين ميوه و تره بار (2)'!$F$5:$F$16</c:f>
              <c:numCache>
                <c:formatCode>#,##0</c:formatCode>
                <c:ptCount val="12"/>
                <c:pt idx="0">
                  <c:v>14125</c:v>
                </c:pt>
                <c:pt idx="1">
                  <c:v>22377</c:v>
                </c:pt>
                <c:pt idx="2">
                  <c:v>26577</c:v>
                </c:pt>
                <c:pt idx="3">
                  <c:v>24527</c:v>
                </c:pt>
                <c:pt idx="4">
                  <c:v>31060</c:v>
                </c:pt>
                <c:pt idx="5">
                  <c:v>36780</c:v>
                </c:pt>
                <c:pt idx="6">
                  <c:v>41570</c:v>
                </c:pt>
                <c:pt idx="7">
                  <c:v>33272</c:v>
                </c:pt>
                <c:pt idx="8">
                  <c:v>24839</c:v>
                </c:pt>
                <c:pt idx="9">
                  <c:v>15402</c:v>
                </c:pt>
                <c:pt idx="10">
                  <c:v>13608</c:v>
                </c:pt>
                <c:pt idx="11">
                  <c:v>14521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72-4705-89A9-AEB656AA7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8902656"/>
        <c:axId val="168904192"/>
        <c:axId val="0"/>
      </c:bar3DChart>
      <c:catAx>
        <c:axId val="168902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B Titr" panose="00000700000000000000" pitchFamily="2" charset="-78"/>
              </a:defRPr>
            </a:pPr>
            <a:endParaRPr lang="en-US"/>
          </a:p>
        </c:txPr>
        <c:crossAx val="168904192"/>
        <c:crosses val="autoZero"/>
        <c:auto val="1"/>
        <c:lblAlgn val="ctr"/>
        <c:lblOffset val="100"/>
        <c:noMultiLvlLbl val="0"/>
      </c:catAx>
      <c:valAx>
        <c:axId val="168904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F_Koodak" panose="05000000000000000000" pitchFamily="2" charset="2"/>
                <a:ea typeface="+mn-ea"/>
                <a:cs typeface="+mn-cs"/>
              </a:defRPr>
            </a:pPr>
            <a:endParaRPr lang="en-US"/>
          </a:p>
        </c:txPr>
        <c:crossAx val="16890265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algn="ctr" rtl="0">
              <a:defRPr lang="en-US" sz="800" b="0" i="0" u="none" strike="noStrike" kern="1200" baseline="0">
                <a:solidFill>
                  <a:schemeClr val="tx1"/>
                </a:solidFill>
                <a:latin typeface="F_Koodak" panose="05000000000000000000" pitchFamily="2" charset="2"/>
                <a:ea typeface="+mn-ea"/>
                <a:cs typeface="B Titr" panose="00000700000000000000" pitchFamily="2" charset="-78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92D050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B Titr" panose="00000700000000000000" pitchFamily="2" charset="-78"/>
              </a:defRPr>
            </a:pPr>
            <a:r>
              <a:rPr lang="fa-IR" sz="1200">
                <a:solidFill>
                  <a:schemeClr val="tx1"/>
                </a:solidFill>
                <a:cs typeface="B Titr" panose="00000700000000000000" pitchFamily="2" charset="-78"/>
              </a:rPr>
              <a:t>نمودار</a:t>
            </a:r>
            <a:r>
              <a:rPr lang="fa-IR" sz="1200" baseline="0">
                <a:solidFill>
                  <a:schemeClr val="tx1"/>
                </a:solidFill>
                <a:cs typeface="B Titr" panose="00000700000000000000" pitchFamily="2" charset="-78"/>
              </a:rPr>
              <a:t> مقایسه درآمد حاصله از حق ورودیه میادین درسال 1396 (به هزار ریال)</a:t>
            </a:r>
            <a:endParaRPr lang="en-US" sz="1200">
              <a:solidFill>
                <a:schemeClr val="tx1"/>
              </a:solidFill>
              <a:cs typeface="B Titr" panose="00000700000000000000" pitchFamily="2" charset="-78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solidFill>
          <a:schemeClr val="accent3">
            <a:lumMod val="60000"/>
            <a:lumOff val="4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3">
            <a:lumMod val="60000"/>
            <a:lumOff val="40000"/>
          </a:schemeClr>
        </a:solidFill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درآمد</c:v>
          </c:tx>
          <c:spPr>
            <a:solidFill>
              <a:srgbClr val="002060"/>
            </a:solidFill>
            <a:ln>
              <a:noFill/>
            </a:ln>
            <a:effectLst/>
            <a:sp3d/>
          </c:spPr>
          <c:invertIfNegative val="0"/>
          <c:cat>
            <c:strRef>
              <c:f>'ميادين ميوه و تره بار (2)'!$A$5:$A$16</c:f>
              <c:strCache>
                <c:ptCount val="12"/>
                <c:pt idx="0">
                  <c:v>فروردین</c:v>
                </c:pt>
                <c:pt idx="1">
                  <c:v>اردیبهشت</c:v>
                </c:pt>
                <c:pt idx="2">
                  <c:v>خرداد</c:v>
                </c:pt>
                <c:pt idx="3">
                  <c:v>تیر</c:v>
                </c:pt>
                <c:pt idx="4">
                  <c:v>مرداد</c:v>
                </c:pt>
                <c:pt idx="5">
                  <c:v>شهریور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  <c:pt idx="9">
                  <c:v>دی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'ميادين ميوه و تره بار (2)'!$G$5:$G$16</c:f>
              <c:numCache>
                <c:formatCode>#,##0</c:formatCode>
                <c:ptCount val="12"/>
                <c:pt idx="0">
                  <c:v>300000</c:v>
                </c:pt>
                <c:pt idx="1">
                  <c:v>600000</c:v>
                </c:pt>
                <c:pt idx="2">
                  <c:v>700000</c:v>
                </c:pt>
                <c:pt idx="3">
                  <c:v>900000</c:v>
                </c:pt>
                <c:pt idx="4">
                  <c:v>1150000</c:v>
                </c:pt>
                <c:pt idx="5">
                  <c:v>1150000</c:v>
                </c:pt>
                <c:pt idx="6">
                  <c:v>404800</c:v>
                </c:pt>
                <c:pt idx="7">
                  <c:v>0</c:v>
                </c:pt>
                <c:pt idx="8">
                  <c:v>500000</c:v>
                </c:pt>
                <c:pt idx="9">
                  <c:v>300000</c:v>
                </c:pt>
                <c:pt idx="10">
                  <c:v>0</c:v>
                </c:pt>
                <c:pt idx="11">
                  <c:v>220000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B8-4CDB-9C71-617E6B416E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8926592"/>
        <c:axId val="168625280"/>
        <c:axId val="0"/>
      </c:bar3DChart>
      <c:catAx>
        <c:axId val="168926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B Titr" panose="00000700000000000000" pitchFamily="2" charset="-78"/>
              </a:defRPr>
            </a:pPr>
            <a:endParaRPr lang="en-US"/>
          </a:p>
        </c:txPr>
        <c:crossAx val="168625280"/>
        <c:crosses val="autoZero"/>
        <c:auto val="1"/>
        <c:lblAlgn val="ctr"/>
        <c:lblOffset val="100"/>
        <c:noMultiLvlLbl val="0"/>
      </c:catAx>
      <c:valAx>
        <c:axId val="168625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F_Koodak" panose="05000000000000000000" pitchFamily="2" charset="2"/>
                <a:ea typeface="+mn-ea"/>
                <a:cs typeface="+mn-cs"/>
              </a:defRPr>
            </a:pPr>
            <a:endParaRPr lang="en-US"/>
          </a:p>
        </c:txPr>
        <c:crossAx val="16892659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algn="ctr" rtl="0">
              <a:defRPr lang="en-US" sz="700" b="0" i="0" u="none" strike="noStrike" kern="1200" baseline="0">
                <a:solidFill>
                  <a:schemeClr val="tx1"/>
                </a:solidFill>
                <a:latin typeface="F_Koodak" panose="05000000000000000000" pitchFamily="2" charset="2"/>
                <a:ea typeface="+mn-ea"/>
                <a:cs typeface="B Titr" panose="00000700000000000000" pitchFamily="2" charset="-78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92D050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B Titr" panose="00000700000000000000" pitchFamily="2" charset="-78"/>
              </a:defRPr>
            </a:pPr>
            <a:r>
              <a:rPr lang="fa-IR" sz="1200">
                <a:solidFill>
                  <a:schemeClr val="tx1"/>
                </a:solidFill>
                <a:cs typeface="B Titr" panose="00000700000000000000" pitchFamily="2" charset="-78"/>
              </a:rPr>
              <a:t>نمودار</a:t>
            </a:r>
            <a:r>
              <a:rPr lang="fa-IR" sz="1200" baseline="0">
                <a:solidFill>
                  <a:schemeClr val="tx1"/>
                </a:solidFill>
                <a:cs typeface="B Titr" panose="00000700000000000000" pitchFamily="2" charset="-78"/>
              </a:rPr>
              <a:t> مقایسه درآمد حاصل از عوارض وصولی در سال 1396 (به هزار ریال)</a:t>
            </a:r>
            <a:endParaRPr lang="en-US" sz="1200">
              <a:solidFill>
                <a:schemeClr val="tx1"/>
              </a:solidFill>
              <a:cs typeface="B Titr" panose="00000700000000000000" pitchFamily="2" charset="-78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'ميادين ميوه و تره بار (2)'!$I$4</c:f>
              <c:strCache>
                <c:ptCount val="1"/>
                <c:pt idx="0">
                  <c:v>خودروهاي سبك 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  <a:sp3d/>
          </c:spPr>
          <c:invertIfNegative val="0"/>
          <c:cat>
            <c:strRef>
              <c:f>'ميادين ميوه و تره بار (2)'!$A$5:$A$16</c:f>
              <c:strCache>
                <c:ptCount val="12"/>
                <c:pt idx="0">
                  <c:v>فروردین</c:v>
                </c:pt>
                <c:pt idx="1">
                  <c:v>اردیبهشت</c:v>
                </c:pt>
                <c:pt idx="2">
                  <c:v>خرداد</c:v>
                </c:pt>
                <c:pt idx="3">
                  <c:v>تیر</c:v>
                </c:pt>
                <c:pt idx="4">
                  <c:v>مرداد</c:v>
                </c:pt>
                <c:pt idx="5">
                  <c:v>شهریور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  <c:pt idx="9">
                  <c:v>دی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'ميادين ميوه و تره بار (2)'!$I$5:$I$16</c:f>
              <c:numCache>
                <c:formatCode>#,##0</c:formatCode>
                <c:ptCount val="12"/>
                <c:pt idx="0">
                  <c:v>76382</c:v>
                </c:pt>
                <c:pt idx="1">
                  <c:v>47093</c:v>
                </c:pt>
                <c:pt idx="2">
                  <c:v>129565</c:v>
                </c:pt>
                <c:pt idx="3">
                  <c:v>524907</c:v>
                </c:pt>
                <c:pt idx="4">
                  <c:v>307600</c:v>
                </c:pt>
                <c:pt idx="5">
                  <c:v>311638</c:v>
                </c:pt>
                <c:pt idx="6">
                  <c:v>0</c:v>
                </c:pt>
                <c:pt idx="7">
                  <c:v>400177</c:v>
                </c:pt>
                <c:pt idx="8">
                  <c:v>348272</c:v>
                </c:pt>
                <c:pt idx="9">
                  <c:v>8603</c:v>
                </c:pt>
                <c:pt idx="10">
                  <c:v>30449</c:v>
                </c:pt>
                <c:pt idx="11">
                  <c:v>17134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1A-40D2-B4B6-EFE54F0220F9}"/>
            </c:ext>
          </c:extLst>
        </c:ser>
        <c:ser>
          <c:idx val="1"/>
          <c:order val="1"/>
          <c:tx>
            <c:strRef>
              <c:f>'ميادين ميوه و تره بار (2)'!$J$4</c:f>
              <c:strCache>
                <c:ptCount val="1"/>
                <c:pt idx="0">
                  <c:v>خودروهاي سنگين 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'ميادين ميوه و تره بار (2)'!$A$5:$A$16</c:f>
              <c:strCache>
                <c:ptCount val="12"/>
                <c:pt idx="0">
                  <c:v>فروردین</c:v>
                </c:pt>
                <c:pt idx="1">
                  <c:v>اردیبهشت</c:v>
                </c:pt>
                <c:pt idx="2">
                  <c:v>خرداد</c:v>
                </c:pt>
                <c:pt idx="3">
                  <c:v>تیر</c:v>
                </c:pt>
                <c:pt idx="4">
                  <c:v>مرداد</c:v>
                </c:pt>
                <c:pt idx="5">
                  <c:v>شهریور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  <c:pt idx="9">
                  <c:v>دی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'ميادين ميوه و تره بار (2)'!$J$5:$J$16</c:f>
              <c:numCache>
                <c:formatCode>#,##0</c:formatCode>
                <c:ptCount val="12"/>
                <c:pt idx="0">
                  <c:v>20903</c:v>
                </c:pt>
                <c:pt idx="1">
                  <c:v>22748</c:v>
                </c:pt>
                <c:pt idx="2">
                  <c:v>26610</c:v>
                </c:pt>
                <c:pt idx="3">
                  <c:v>20283</c:v>
                </c:pt>
                <c:pt idx="4">
                  <c:v>21448</c:v>
                </c:pt>
                <c:pt idx="5">
                  <c:v>17852</c:v>
                </c:pt>
                <c:pt idx="6">
                  <c:v>0</c:v>
                </c:pt>
                <c:pt idx="7">
                  <c:v>23693</c:v>
                </c:pt>
                <c:pt idx="8">
                  <c:v>21518</c:v>
                </c:pt>
                <c:pt idx="9">
                  <c:v>24192</c:v>
                </c:pt>
                <c:pt idx="10">
                  <c:v>22910</c:v>
                </c:pt>
                <c:pt idx="11">
                  <c:v>22110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31A-40D2-B4B6-EFE54F022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8642816"/>
        <c:axId val="168656896"/>
        <c:axId val="0"/>
      </c:bar3DChart>
      <c:catAx>
        <c:axId val="168642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656896"/>
        <c:crosses val="autoZero"/>
        <c:auto val="1"/>
        <c:lblAlgn val="ctr"/>
        <c:lblOffset val="100"/>
        <c:noMultiLvlLbl val="0"/>
      </c:catAx>
      <c:valAx>
        <c:axId val="168656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_Koodak" panose="05000000000000000000" pitchFamily="2" charset="2"/>
                <a:ea typeface="+mn-ea"/>
                <a:cs typeface="+mn-cs"/>
              </a:defRPr>
            </a:pPr>
            <a:endParaRPr lang="en-US"/>
          </a:p>
        </c:txPr>
        <c:crossAx val="16864281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algn="ctr" rtl="0">
              <a:defRPr lang="en-US" sz="700" b="0" i="0" u="none" strike="noStrike" kern="1200" baseline="0">
                <a:solidFill>
                  <a:schemeClr val="tx1"/>
                </a:solidFill>
                <a:latin typeface="F_Koodak" panose="05000000000000000000" pitchFamily="2" charset="2"/>
                <a:ea typeface="+mn-ea"/>
                <a:cs typeface="B Titr" panose="00000700000000000000" pitchFamily="2" charset="-78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92D050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B Titr" panose="00000700000000000000" pitchFamily="2" charset="-78"/>
              </a:defRPr>
            </a:pPr>
            <a:r>
              <a:rPr lang="fa-IR" sz="1200">
                <a:solidFill>
                  <a:schemeClr val="tx1"/>
                </a:solidFill>
                <a:cs typeface="B Titr" panose="00000700000000000000" pitchFamily="2" charset="-78"/>
              </a:rPr>
              <a:t>نمودار</a:t>
            </a:r>
            <a:r>
              <a:rPr lang="fa-IR" sz="1200" baseline="0">
                <a:solidFill>
                  <a:schemeClr val="tx1"/>
                </a:solidFill>
                <a:cs typeface="B Titr" panose="00000700000000000000" pitchFamily="2" charset="-78"/>
              </a:rPr>
              <a:t> مقایسه مجموع درآمد سازمان میادین میوه و تره بار در سال 1396 (به هزار ریال)</a:t>
            </a:r>
            <a:endParaRPr lang="en-US" sz="1200">
              <a:solidFill>
                <a:schemeClr val="tx1"/>
              </a:solidFill>
              <a:cs typeface="B Titr" panose="00000700000000000000" pitchFamily="2" charset="-78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solidFill>
          <a:schemeClr val="accent3">
            <a:lumMod val="60000"/>
            <a:lumOff val="4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3">
            <a:lumMod val="60000"/>
            <a:lumOff val="40000"/>
          </a:schemeClr>
        </a:solidFill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درآمد(به هزار ریال )</c:v>
          </c:tx>
          <c:spPr>
            <a:solidFill>
              <a:srgbClr val="FFC000"/>
            </a:solidFill>
            <a:ln>
              <a:noFill/>
            </a:ln>
            <a:effectLst/>
            <a:sp3d/>
          </c:spPr>
          <c:invertIfNegative val="0"/>
          <c:cat>
            <c:strRef>
              <c:f>'ميادين ميوه و تره بار (2)'!$A$5:$A$16</c:f>
              <c:strCache>
                <c:ptCount val="12"/>
                <c:pt idx="0">
                  <c:v>فروردین</c:v>
                </c:pt>
                <c:pt idx="1">
                  <c:v>اردیبهشت</c:v>
                </c:pt>
                <c:pt idx="2">
                  <c:v>خرداد</c:v>
                </c:pt>
                <c:pt idx="3">
                  <c:v>تیر</c:v>
                </c:pt>
                <c:pt idx="4">
                  <c:v>مرداد</c:v>
                </c:pt>
                <c:pt idx="5">
                  <c:v>شهریور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  <c:pt idx="9">
                  <c:v>دی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'ميادين ميوه و تره بار (2)'!$H$5:$H$16</c:f>
              <c:numCache>
                <c:formatCode>#,##0</c:formatCode>
                <c:ptCount val="12"/>
                <c:pt idx="0">
                  <c:v>1889557</c:v>
                </c:pt>
                <c:pt idx="1">
                  <c:v>6868051</c:v>
                </c:pt>
                <c:pt idx="2">
                  <c:v>2943501</c:v>
                </c:pt>
                <c:pt idx="3">
                  <c:v>4995845</c:v>
                </c:pt>
                <c:pt idx="4">
                  <c:v>5157309</c:v>
                </c:pt>
                <c:pt idx="5">
                  <c:v>6664214</c:v>
                </c:pt>
                <c:pt idx="6">
                  <c:v>4392251</c:v>
                </c:pt>
                <c:pt idx="7">
                  <c:v>3343440</c:v>
                </c:pt>
                <c:pt idx="8">
                  <c:v>1701299</c:v>
                </c:pt>
                <c:pt idx="9">
                  <c:v>4125389</c:v>
                </c:pt>
                <c:pt idx="10">
                  <c:v>2224564</c:v>
                </c:pt>
                <c:pt idx="11">
                  <c:v>1882662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140-4A64-BE3D-7E2E002ABA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8712448"/>
        <c:axId val="168718336"/>
        <c:axId val="0"/>
      </c:bar3DChart>
      <c:catAx>
        <c:axId val="168712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B Titr" panose="00000700000000000000" pitchFamily="2" charset="-78"/>
              </a:defRPr>
            </a:pPr>
            <a:endParaRPr lang="en-US"/>
          </a:p>
        </c:txPr>
        <c:crossAx val="168718336"/>
        <c:crosses val="autoZero"/>
        <c:auto val="1"/>
        <c:lblAlgn val="ctr"/>
        <c:lblOffset val="100"/>
        <c:noMultiLvlLbl val="0"/>
      </c:catAx>
      <c:valAx>
        <c:axId val="168718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F_Koodak" panose="05000000000000000000" pitchFamily="2" charset="2"/>
                <a:ea typeface="+mn-ea"/>
                <a:cs typeface="+mn-cs"/>
              </a:defRPr>
            </a:pPr>
            <a:endParaRPr lang="en-US"/>
          </a:p>
        </c:txPr>
        <c:crossAx val="16871244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algn="ctr" rtl="0">
              <a:defRPr lang="en-US" sz="750" b="0" i="0" u="none" strike="noStrike" kern="1200" baseline="0">
                <a:solidFill>
                  <a:schemeClr val="tx1"/>
                </a:solidFill>
                <a:latin typeface="F_Koodak" panose="05000000000000000000" pitchFamily="2" charset="2"/>
                <a:ea typeface="+mn-ea"/>
                <a:cs typeface="B Titr" panose="00000700000000000000" pitchFamily="2" charset="-78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92D050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B Titr" panose="00000700000000000000" pitchFamily="2" charset="-78"/>
              </a:defRPr>
            </a:pPr>
            <a:r>
              <a:rPr lang="fa-IR" sz="1200">
                <a:solidFill>
                  <a:schemeClr val="tx1"/>
                </a:solidFill>
                <a:cs typeface="B Titr" panose="00000700000000000000" pitchFamily="2" charset="-78"/>
              </a:rPr>
              <a:t>نمودار</a:t>
            </a:r>
            <a:r>
              <a:rPr lang="fa-IR" sz="1200" baseline="0">
                <a:solidFill>
                  <a:schemeClr val="tx1"/>
                </a:solidFill>
                <a:cs typeface="B Titr" panose="00000700000000000000" pitchFamily="2" charset="-78"/>
              </a:rPr>
              <a:t> مقایسه هزینه های جاری و عمرانی سازمان میادین میوه و تره بار در سال 1396 (به هزار ریال)</a:t>
            </a:r>
            <a:endParaRPr lang="en-US" sz="1200">
              <a:solidFill>
                <a:schemeClr val="tx1"/>
              </a:solidFill>
              <a:cs typeface="B Titr" panose="00000700000000000000" pitchFamily="2" charset="-78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'ميادين ميوه و تره بار (2)'!$K$3:$K$4</c:f>
              <c:strCache>
                <c:ptCount val="1"/>
                <c:pt idx="0">
                  <c:v>جاری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'ميادين ميوه و تره بار (2)'!$A$5:$A$16</c:f>
              <c:strCache>
                <c:ptCount val="12"/>
                <c:pt idx="0">
                  <c:v>فروردین</c:v>
                </c:pt>
                <c:pt idx="1">
                  <c:v>اردیبهشت</c:v>
                </c:pt>
                <c:pt idx="2">
                  <c:v>خرداد</c:v>
                </c:pt>
                <c:pt idx="3">
                  <c:v>تیر</c:v>
                </c:pt>
                <c:pt idx="4">
                  <c:v>مرداد</c:v>
                </c:pt>
                <c:pt idx="5">
                  <c:v>شهریور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  <c:pt idx="9">
                  <c:v>دی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'ميادين ميوه و تره بار (2)'!$K$5:$K$16</c:f>
              <c:numCache>
                <c:formatCode>#,##0</c:formatCode>
                <c:ptCount val="12"/>
                <c:pt idx="0">
                  <c:v>0</c:v>
                </c:pt>
                <c:pt idx="1">
                  <c:v>1151052</c:v>
                </c:pt>
                <c:pt idx="2">
                  <c:v>1395020</c:v>
                </c:pt>
                <c:pt idx="3">
                  <c:v>2107618</c:v>
                </c:pt>
                <c:pt idx="4">
                  <c:v>1596857</c:v>
                </c:pt>
                <c:pt idx="5">
                  <c:v>513709</c:v>
                </c:pt>
                <c:pt idx="6">
                  <c:v>473115</c:v>
                </c:pt>
                <c:pt idx="7">
                  <c:v>1886637</c:v>
                </c:pt>
                <c:pt idx="8">
                  <c:v>3592026</c:v>
                </c:pt>
                <c:pt idx="9">
                  <c:v>831690</c:v>
                </c:pt>
                <c:pt idx="10">
                  <c:v>3490979</c:v>
                </c:pt>
                <c:pt idx="11">
                  <c:v>2887917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F8-4C55-9B54-A254F2A02BC4}"/>
            </c:ext>
          </c:extLst>
        </c:ser>
        <c:ser>
          <c:idx val="1"/>
          <c:order val="1"/>
          <c:tx>
            <c:strRef>
              <c:f>'ميادين ميوه و تره بار (2)'!$L$3:$L$4</c:f>
              <c:strCache>
                <c:ptCount val="1"/>
                <c:pt idx="0">
                  <c:v>عمرانی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'ميادين ميوه و تره بار (2)'!$A$5:$A$16</c:f>
              <c:strCache>
                <c:ptCount val="12"/>
                <c:pt idx="0">
                  <c:v>فروردین</c:v>
                </c:pt>
                <c:pt idx="1">
                  <c:v>اردیبهشت</c:v>
                </c:pt>
                <c:pt idx="2">
                  <c:v>خرداد</c:v>
                </c:pt>
                <c:pt idx="3">
                  <c:v>تیر</c:v>
                </c:pt>
                <c:pt idx="4">
                  <c:v>مرداد</c:v>
                </c:pt>
                <c:pt idx="5">
                  <c:v>شهریور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  <c:pt idx="9">
                  <c:v>دی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'ميادين ميوه و تره بار (2)'!$L$5:$L$16</c:f>
              <c:numCache>
                <c:formatCode>#,##0</c:formatCode>
                <c:ptCount val="12"/>
                <c:pt idx="0">
                  <c:v>883456</c:v>
                </c:pt>
                <c:pt idx="1">
                  <c:v>1430587</c:v>
                </c:pt>
                <c:pt idx="2">
                  <c:v>2458149</c:v>
                </c:pt>
                <c:pt idx="3">
                  <c:v>979531</c:v>
                </c:pt>
                <c:pt idx="4">
                  <c:v>940967</c:v>
                </c:pt>
                <c:pt idx="5">
                  <c:v>3161227</c:v>
                </c:pt>
                <c:pt idx="6">
                  <c:v>688729</c:v>
                </c:pt>
                <c:pt idx="7">
                  <c:v>2074689</c:v>
                </c:pt>
                <c:pt idx="8">
                  <c:v>185608</c:v>
                </c:pt>
                <c:pt idx="9">
                  <c:v>1087943</c:v>
                </c:pt>
                <c:pt idx="10">
                  <c:v>324142</c:v>
                </c:pt>
                <c:pt idx="11">
                  <c:v>2733961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7F8-4C55-9B54-A254F2A02B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8766080"/>
        <c:axId val="168767872"/>
        <c:axId val="0"/>
      </c:bar3DChart>
      <c:catAx>
        <c:axId val="16876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767872"/>
        <c:crosses val="autoZero"/>
        <c:auto val="1"/>
        <c:lblAlgn val="ctr"/>
        <c:lblOffset val="100"/>
        <c:noMultiLvlLbl val="0"/>
      </c:catAx>
      <c:valAx>
        <c:axId val="168767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_Koodak" panose="05000000000000000000" pitchFamily="2" charset="2"/>
                <a:ea typeface="+mn-ea"/>
                <a:cs typeface="+mn-cs"/>
              </a:defRPr>
            </a:pPr>
            <a:endParaRPr lang="en-US"/>
          </a:p>
        </c:txPr>
        <c:crossAx val="16876608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algn="ctr" rtl="0">
              <a:defRPr lang="en-US" sz="700" b="0" i="0" u="none" strike="noStrike" kern="1200" baseline="0">
                <a:solidFill>
                  <a:schemeClr val="tx1"/>
                </a:solidFill>
                <a:latin typeface="F_Koodak" panose="05000000000000000000" pitchFamily="2" charset="2"/>
                <a:ea typeface="+mn-ea"/>
                <a:cs typeface="B Titr" panose="00000700000000000000" pitchFamily="2" charset="-78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92D050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146538</xdr:colOff>
      <xdr:row>0</xdr:row>
      <xdr:rowOff>1771</xdr:rowOff>
    </xdr:from>
    <xdr:to>
      <xdr:col>20</xdr:col>
      <xdr:colOff>403150</xdr:colOff>
      <xdr:row>8</xdr:row>
      <xdr:rowOff>98173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B876807C-F39E-4A00-B1C3-F3F9DAE16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116102</xdr:rowOff>
    </xdr:from>
    <xdr:to>
      <xdr:col>6</xdr:col>
      <xdr:colOff>443023</xdr:colOff>
      <xdr:row>47</xdr:row>
      <xdr:rowOff>185859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A706DBE4-D7EF-4439-ABCF-6C5927575F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470243</xdr:colOff>
      <xdr:row>31</xdr:row>
      <xdr:rowOff>108631</xdr:rowOff>
    </xdr:from>
    <xdr:to>
      <xdr:col>14</xdr:col>
      <xdr:colOff>5149</xdr:colOff>
      <xdr:row>47</xdr:row>
      <xdr:rowOff>185860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5A2CE975-1445-49F9-AC64-A4D5A2C4B2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48</xdr:row>
      <xdr:rowOff>108630</xdr:rowOff>
    </xdr:from>
    <xdr:to>
      <xdr:col>6</xdr:col>
      <xdr:colOff>413252</xdr:colOff>
      <xdr:row>64</xdr:row>
      <xdr:rowOff>134375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30DC1D59-5B59-4D28-976E-FA37F5F693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440946</xdr:colOff>
      <xdr:row>48</xdr:row>
      <xdr:rowOff>159712</xdr:rowOff>
    </xdr:from>
    <xdr:to>
      <xdr:col>13</xdr:col>
      <xdr:colOff>577309</xdr:colOff>
      <xdr:row>64</xdr:row>
      <xdr:rowOff>134376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A939DD04-F5C8-40A9-87C4-D308E06386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10467</xdr:colOff>
      <xdr:row>81</xdr:row>
      <xdr:rowOff>117872</xdr:rowOff>
    </xdr:from>
    <xdr:to>
      <xdr:col>6</xdr:col>
      <xdr:colOff>387037</xdr:colOff>
      <xdr:row>97</xdr:row>
      <xdr:rowOff>182225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xmlns="" id="{7F468461-26D3-4A72-B0C8-C10AC43A8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10467</xdr:colOff>
      <xdr:row>65</xdr:row>
      <xdr:rowOff>71372</xdr:rowOff>
    </xdr:from>
    <xdr:to>
      <xdr:col>6</xdr:col>
      <xdr:colOff>423719</xdr:colOff>
      <xdr:row>80</xdr:row>
      <xdr:rowOff>118738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xmlns="" id="{0A5DE6BB-C177-4F08-B340-625FA9DA61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20</xdr:col>
      <xdr:colOff>404127</xdr:colOff>
      <xdr:row>0</xdr:row>
      <xdr:rowOff>0</xdr:rowOff>
    </xdr:from>
    <xdr:to>
      <xdr:col>27</xdr:col>
      <xdr:colOff>584792</xdr:colOff>
      <xdr:row>8</xdr:row>
      <xdr:rowOff>96402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xmlns="" id="{B62342D7-1FAE-49FC-9B3A-14A8F68402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387038</xdr:colOff>
      <xdr:row>65</xdr:row>
      <xdr:rowOff>69602</xdr:rowOff>
    </xdr:from>
    <xdr:to>
      <xdr:col>13</xdr:col>
      <xdr:colOff>564248</xdr:colOff>
      <xdr:row>80</xdr:row>
      <xdr:rowOff>118738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xmlns="" id="{24518980-9DA8-4CF5-9612-BFBE9499E9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20</xdr:col>
      <xdr:colOff>354420</xdr:colOff>
      <xdr:row>8</xdr:row>
      <xdr:rowOff>77528</xdr:rowOff>
    </xdr:from>
    <xdr:to>
      <xdr:col>27</xdr:col>
      <xdr:colOff>573716</xdr:colOff>
      <xdr:row>28</xdr:row>
      <xdr:rowOff>136071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xmlns="" id="{CE1A5719-1C6D-4355-A428-CB28ACEE4F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14</xdr:col>
      <xdr:colOff>94202</xdr:colOff>
      <xdr:row>8</xdr:row>
      <xdr:rowOff>77530</xdr:rowOff>
    </xdr:from>
    <xdr:to>
      <xdr:col>20</xdr:col>
      <xdr:colOff>392076</xdr:colOff>
      <xdr:row>28</xdr:row>
      <xdr:rowOff>157006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xmlns="" id="{ACEFBB0B-0758-4B60-9225-CDC752C6E9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398113</xdr:colOff>
      <xdr:row>81</xdr:row>
      <xdr:rowOff>117885</xdr:rowOff>
    </xdr:from>
    <xdr:to>
      <xdr:col>13</xdr:col>
      <xdr:colOff>556627</xdr:colOff>
      <xdr:row>97</xdr:row>
      <xdr:rowOff>192264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xmlns="" id="{9C78EE03-2154-4663-BC52-489F30B773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rightToLeft="1" tabSelected="1" topLeftCell="A34" zoomScale="91" zoomScaleNormal="91" zoomScaleSheetLayoutView="100" workbookViewId="0">
      <selection activeCell="H21" sqref="H21"/>
    </sheetView>
  </sheetViews>
  <sheetFormatPr defaultColWidth="9.140625" defaultRowHeight="15.75"/>
  <cols>
    <col min="1" max="1" width="8.28515625" style="3" customWidth="1"/>
    <col min="2" max="2" width="11.85546875" style="3" customWidth="1"/>
    <col min="3" max="3" width="15" style="3" customWidth="1"/>
    <col min="4" max="4" width="9.5703125" style="3" customWidth="1"/>
    <col min="5" max="5" width="10.85546875" style="3" customWidth="1"/>
    <col min="6" max="10" width="9.5703125" style="3" customWidth="1"/>
    <col min="11" max="13" width="10.140625" style="3" customWidth="1"/>
    <col min="14" max="14" width="9.140625" style="1" customWidth="1"/>
    <col min="15" max="15" width="9.140625" style="1"/>
    <col min="16" max="19" width="11.7109375" style="1" customWidth="1"/>
    <col min="20" max="20" width="9.140625" style="1"/>
    <col min="21" max="22" width="9.7109375" style="1" customWidth="1"/>
    <col min="23" max="23" width="9.140625" style="1"/>
    <col min="24" max="25" width="9.7109375" style="1" customWidth="1"/>
    <col min="26" max="26" width="9.140625" style="1" customWidth="1"/>
    <col min="27" max="27" width="11.7109375" style="1" customWidth="1"/>
    <col min="28" max="30" width="9.140625" style="1"/>
    <col min="31" max="31" width="9.7109375" style="1" customWidth="1"/>
    <col min="32" max="39" width="9.140625" style="1"/>
    <col min="40" max="40" width="16.28515625" style="1" customWidth="1"/>
    <col min="41" max="16384" width="9.140625" style="1"/>
  </cols>
  <sheetData>
    <row r="1" spans="1:14" ht="30.75" customHeight="1">
      <c r="A1" s="20" t="s">
        <v>29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28.5" customHeight="1">
      <c r="A2" s="21" t="s">
        <v>0</v>
      </c>
      <c r="B2" s="28" t="s">
        <v>20</v>
      </c>
      <c r="C2" s="29"/>
      <c r="D2" s="29"/>
      <c r="E2" s="29"/>
      <c r="F2" s="29"/>
      <c r="G2" s="29"/>
      <c r="H2" s="30"/>
      <c r="I2" s="31" t="s">
        <v>19</v>
      </c>
      <c r="J2" s="32"/>
      <c r="K2" s="23" t="s">
        <v>21</v>
      </c>
      <c r="L2" s="23"/>
      <c r="M2" s="23"/>
      <c r="N2" s="24" t="s">
        <v>18</v>
      </c>
    </row>
    <row r="3" spans="1:14" ht="28.5" customHeight="1">
      <c r="A3" s="22"/>
      <c r="B3" s="18" t="s">
        <v>10</v>
      </c>
      <c r="C3" s="18" t="s">
        <v>11</v>
      </c>
      <c r="D3" s="18" t="s">
        <v>12</v>
      </c>
      <c r="E3" s="18" t="s">
        <v>13</v>
      </c>
      <c r="F3" s="18" t="s">
        <v>14</v>
      </c>
      <c r="G3" s="18" t="s">
        <v>28</v>
      </c>
      <c r="H3" s="18" t="s">
        <v>17</v>
      </c>
      <c r="I3" s="33"/>
      <c r="J3" s="30"/>
      <c r="K3" s="18" t="s">
        <v>15</v>
      </c>
      <c r="L3" s="18" t="s">
        <v>16</v>
      </c>
      <c r="M3" s="18" t="s">
        <v>17</v>
      </c>
      <c r="N3" s="25"/>
    </row>
    <row r="4" spans="1:14" s="2" customFormat="1" ht="72.75" customHeight="1">
      <c r="A4" s="22"/>
      <c r="B4" s="26"/>
      <c r="C4" s="27"/>
      <c r="D4" s="26"/>
      <c r="E4" s="26"/>
      <c r="F4" s="26"/>
      <c r="G4" s="26"/>
      <c r="H4" s="26"/>
      <c r="I4" s="6" t="s">
        <v>8</v>
      </c>
      <c r="J4" s="6" t="s">
        <v>9</v>
      </c>
      <c r="K4" s="19"/>
      <c r="L4" s="19"/>
      <c r="M4" s="19"/>
      <c r="N4" s="25"/>
    </row>
    <row r="5" spans="1:14" s="2" customFormat="1" ht="19.5" customHeight="1">
      <c r="A5" s="9" t="s">
        <v>7</v>
      </c>
      <c r="B5" s="10">
        <v>1146400</v>
      </c>
      <c r="C5" s="10">
        <v>75352</v>
      </c>
      <c r="D5" s="10">
        <v>244468</v>
      </c>
      <c r="E5" s="11">
        <v>109212</v>
      </c>
      <c r="F5" s="10">
        <v>14125</v>
      </c>
      <c r="G5" s="10">
        <v>300000</v>
      </c>
      <c r="H5" s="10">
        <f>SUM(B5:G5)</f>
        <v>1889557</v>
      </c>
      <c r="I5" s="10">
        <v>76382</v>
      </c>
      <c r="J5" s="10">
        <v>20903</v>
      </c>
      <c r="K5" s="11">
        <v>0</v>
      </c>
      <c r="L5" s="11">
        <v>883456</v>
      </c>
      <c r="M5" s="11">
        <f>SUM(K5:L5)</f>
        <v>883456</v>
      </c>
      <c r="N5" s="12">
        <v>3604</v>
      </c>
    </row>
    <row r="6" spans="1:14" s="2" customFormat="1" ht="19.5" customHeight="1">
      <c r="A6" s="13" t="s">
        <v>4</v>
      </c>
      <c r="B6" s="14">
        <v>5767444</v>
      </c>
      <c r="C6" s="14">
        <v>129603</v>
      </c>
      <c r="D6" s="14">
        <v>191681</v>
      </c>
      <c r="E6" s="15">
        <v>156946</v>
      </c>
      <c r="F6" s="14">
        <v>22377</v>
      </c>
      <c r="G6" s="14">
        <v>600000</v>
      </c>
      <c r="H6" s="10">
        <f t="shared" ref="H6:H16" si="0">SUM(B6:G6)</f>
        <v>6868051</v>
      </c>
      <c r="I6" s="14">
        <v>47093</v>
      </c>
      <c r="J6" s="14">
        <v>22748</v>
      </c>
      <c r="K6" s="15">
        <v>1151052</v>
      </c>
      <c r="L6" s="15">
        <v>1430587</v>
      </c>
      <c r="M6" s="15">
        <f t="shared" ref="M6:M16" si="1">SUM(K6:L6)</f>
        <v>2581639</v>
      </c>
      <c r="N6" s="16">
        <v>3922</v>
      </c>
    </row>
    <row r="7" spans="1:14" s="2" customFormat="1" ht="19.5" customHeight="1">
      <c r="A7" s="9" t="s">
        <v>1</v>
      </c>
      <c r="B7" s="10">
        <v>1333550</v>
      </c>
      <c r="C7" s="10">
        <v>230841</v>
      </c>
      <c r="D7" s="10">
        <v>316125</v>
      </c>
      <c r="E7" s="11">
        <v>336408</v>
      </c>
      <c r="F7" s="10">
        <v>26577</v>
      </c>
      <c r="G7" s="10">
        <v>700000</v>
      </c>
      <c r="H7" s="10">
        <f t="shared" si="0"/>
        <v>2943501</v>
      </c>
      <c r="I7" s="10">
        <v>129565</v>
      </c>
      <c r="J7" s="10">
        <v>26610</v>
      </c>
      <c r="K7" s="11">
        <v>1395020</v>
      </c>
      <c r="L7" s="11">
        <v>2458149</v>
      </c>
      <c r="M7" s="11">
        <f t="shared" si="1"/>
        <v>3853169</v>
      </c>
      <c r="N7" s="12">
        <v>4588</v>
      </c>
    </row>
    <row r="8" spans="1:14" s="2" customFormat="1" ht="19.5" customHeight="1">
      <c r="A8" s="13" t="s">
        <v>5</v>
      </c>
      <c r="B8" s="14">
        <v>3011000</v>
      </c>
      <c r="C8" s="14">
        <v>429060</v>
      </c>
      <c r="D8" s="14">
        <v>372999</v>
      </c>
      <c r="E8" s="15">
        <v>258259</v>
      </c>
      <c r="F8" s="14">
        <v>24527</v>
      </c>
      <c r="G8" s="14">
        <v>900000</v>
      </c>
      <c r="H8" s="10">
        <f t="shared" si="0"/>
        <v>4995845</v>
      </c>
      <c r="I8" s="14">
        <v>524907</v>
      </c>
      <c r="J8" s="14">
        <v>20283</v>
      </c>
      <c r="K8" s="15">
        <v>2107618</v>
      </c>
      <c r="L8" s="15">
        <v>979531</v>
      </c>
      <c r="M8" s="15">
        <f t="shared" si="1"/>
        <v>3087149</v>
      </c>
      <c r="N8" s="16">
        <v>3497</v>
      </c>
    </row>
    <row r="9" spans="1:14" s="2" customFormat="1" ht="19.5" customHeight="1">
      <c r="A9" s="9" t="s">
        <v>2</v>
      </c>
      <c r="B9" s="10">
        <v>2973000</v>
      </c>
      <c r="C9" s="10">
        <v>462642</v>
      </c>
      <c r="D9" s="10">
        <v>405005</v>
      </c>
      <c r="E9" s="11">
        <v>135602</v>
      </c>
      <c r="F9" s="10">
        <v>31060</v>
      </c>
      <c r="G9" s="10">
        <v>1150000</v>
      </c>
      <c r="H9" s="10">
        <f t="shared" si="0"/>
        <v>5157309</v>
      </c>
      <c r="I9" s="10">
        <v>307600</v>
      </c>
      <c r="J9" s="10">
        <v>21448</v>
      </c>
      <c r="K9" s="11">
        <v>1596857</v>
      </c>
      <c r="L9" s="11">
        <v>940967</v>
      </c>
      <c r="M9" s="11">
        <f t="shared" si="1"/>
        <v>2537824</v>
      </c>
      <c r="N9" s="12">
        <v>3698</v>
      </c>
    </row>
    <row r="10" spans="1:14" s="2" customFormat="1" ht="19.5" customHeight="1">
      <c r="A10" s="13" t="s">
        <v>6</v>
      </c>
      <c r="B10" s="14">
        <v>4421105</v>
      </c>
      <c r="C10" s="14">
        <v>307720</v>
      </c>
      <c r="D10" s="14">
        <v>438869</v>
      </c>
      <c r="E10" s="15">
        <v>309740</v>
      </c>
      <c r="F10" s="14">
        <v>36780</v>
      </c>
      <c r="G10" s="14">
        <v>1150000</v>
      </c>
      <c r="H10" s="10">
        <f t="shared" si="0"/>
        <v>6664214</v>
      </c>
      <c r="I10" s="14">
        <v>311638</v>
      </c>
      <c r="J10" s="14">
        <v>17852</v>
      </c>
      <c r="K10" s="15">
        <v>513709</v>
      </c>
      <c r="L10" s="15">
        <v>3161227</v>
      </c>
      <c r="M10" s="15">
        <f t="shared" si="1"/>
        <v>3674936</v>
      </c>
      <c r="N10" s="16">
        <v>3078</v>
      </c>
    </row>
    <row r="11" spans="1:14" s="2" customFormat="1" ht="19.5" customHeight="1">
      <c r="A11" s="9" t="s">
        <v>22</v>
      </c>
      <c r="B11" s="10">
        <v>3276000</v>
      </c>
      <c r="C11" s="10">
        <v>206695</v>
      </c>
      <c r="D11" s="10">
        <v>269832</v>
      </c>
      <c r="E11" s="11">
        <v>193354</v>
      </c>
      <c r="F11" s="10">
        <v>41570</v>
      </c>
      <c r="G11" s="10">
        <v>404800</v>
      </c>
      <c r="H11" s="10">
        <f t="shared" si="0"/>
        <v>4392251</v>
      </c>
      <c r="I11" s="10">
        <v>0</v>
      </c>
      <c r="J11" s="10">
        <v>0</v>
      </c>
      <c r="K11" s="11">
        <v>473115</v>
      </c>
      <c r="L11" s="11">
        <v>688729</v>
      </c>
      <c r="M11" s="11">
        <f t="shared" si="1"/>
        <v>1161844</v>
      </c>
      <c r="N11" s="12">
        <v>0</v>
      </c>
    </row>
    <row r="12" spans="1:14" s="2" customFormat="1" ht="19.5" customHeight="1">
      <c r="A12" s="13" t="s">
        <v>23</v>
      </c>
      <c r="B12" s="14">
        <v>2377900</v>
      </c>
      <c r="C12" s="14">
        <v>247471</v>
      </c>
      <c r="D12" s="14">
        <v>486222</v>
      </c>
      <c r="E12" s="15">
        <v>198575</v>
      </c>
      <c r="F12" s="14">
        <v>33272</v>
      </c>
      <c r="G12" s="14">
        <v>0</v>
      </c>
      <c r="H12" s="10">
        <f t="shared" si="0"/>
        <v>3343440</v>
      </c>
      <c r="I12" s="14">
        <v>400177</v>
      </c>
      <c r="J12" s="14">
        <v>23693</v>
      </c>
      <c r="K12" s="15">
        <v>1886637</v>
      </c>
      <c r="L12" s="15">
        <v>2074689</v>
      </c>
      <c r="M12" s="15">
        <f t="shared" si="1"/>
        <v>3961326</v>
      </c>
      <c r="N12" s="16">
        <v>4085</v>
      </c>
    </row>
    <row r="13" spans="1:14" s="2" customFormat="1" ht="19.5" customHeight="1">
      <c r="A13" s="9" t="s">
        <v>24</v>
      </c>
      <c r="B13" s="10">
        <v>238758</v>
      </c>
      <c r="C13" s="10">
        <v>223026</v>
      </c>
      <c r="D13" s="10">
        <v>443478</v>
      </c>
      <c r="E13" s="11">
        <v>271198</v>
      </c>
      <c r="F13" s="10">
        <v>24839</v>
      </c>
      <c r="G13" s="10">
        <v>500000</v>
      </c>
      <c r="H13" s="10">
        <f t="shared" si="0"/>
        <v>1701299</v>
      </c>
      <c r="I13" s="10">
        <v>348272</v>
      </c>
      <c r="J13" s="10">
        <v>21518</v>
      </c>
      <c r="K13" s="11">
        <v>3592026</v>
      </c>
      <c r="L13" s="11">
        <v>185608</v>
      </c>
      <c r="M13" s="11">
        <f t="shared" si="1"/>
        <v>3777634</v>
      </c>
      <c r="N13" s="12">
        <v>3710</v>
      </c>
    </row>
    <row r="14" spans="1:14" s="2" customFormat="1" ht="19.5" customHeight="1">
      <c r="A14" s="13" t="s">
        <v>25</v>
      </c>
      <c r="B14" s="14">
        <v>2961125</v>
      </c>
      <c r="C14" s="14">
        <v>254190</v>
      </c>
      <c r="D14" s="14">
        <v>247340</v>
      </c>
      <c r="E14" s="15">
        <v>347332</v>
      </c>
      <c r="F14" s="14">
        <v>15402</v>
      </c>
      <c r="G14" s="14">
        <v>300000</v>
      </c>
      <c r="H14" s="10">
        <f t="shared" si="0"/>
        <v>4125389</v>
      </c>
      <c r="I14" s="14">
        <v>8603</v>
      </c>
      <c r="J14" s="14">
        <v>24192</v>
      </c>
      <c r="K14" s="15">
        <v>831690</v>
      </c>
      <c r="L14" s="15">
        <v>1087943</v>
      </c>
      <c r="M14" s="15">
        <f t="shared" si="1"/>
        <v>1919633</v>
      </c>
      <c r="N14" s="16">
        <v>4171</v>
      </c>
    </row>
    <row r="15" spans="1:14" s="2" customFormat="1" ht="19.5" customHeight="1">
      <c r="A15" s="9" t="s">
        <v>26</v>
      </c>
      <c r="B15" s="10">
        <v>1190325</v>
      </c>
      <c r="C15" s="10">
        <v>342900</v>
      </c>
      <c r="D15" s="10">
        <v>492699</v>
      </c>
      <c r="E15" s="11">
        <v>185032</v>
      </c>
      <c r="F15" s="10">
        <v>13608</v>
      </c>
      <c r="G15" s="10">
        <v>0</v>
      </c>
      <c r="H15" s="10">
        <f t="shared" si="0"/>
        <v>2224564</v>
      </c>
      <c r="I15" s="10">
        <v>30449</v>
      </c>
      <c r="J15" s="10">
        <v>22910</v>
      </c>
      <c r="K15" s="11">
        <v>3490979</v>
      </c>
      <c r="L15" s="11">
        <v>324142</v>
      </c>
      <c r="M15" s="11">
        <f t="shared" si="1"/>
        <v>3815121</v>
      </c>
      <c r="N15" s="12">
        <v>3950</v>
      </c>
    </row>
    <row r="16" spans="1:14" s="2" customFormat="1" ht="19.5" customHeight="1">
      <c r="A16" s="13" t="s">
        <v>27</v>
      </c>
      <c r="B16" s="14">
        <v>507814</v>
      </c>
      <c r="C16" s="14">
        <v>431330</v>
      </c>
      <c r="D16" s="14">
        <v>406457</v>
      </c>
      <c r="E16" s="15">
        <v>302540</v>
      </c>
      <c r="F16" s="14">
        <v>14521</v>
      </c>
      <c r="G16" s="14">
        <v>220000</v>
      </c>
      <c r="H16" s="10">
        <f t="shared" si="0"/>
        <v>1882662</v>
      </c>
      <c r="I16" s="14">
        <v>17134</v>
      </c>
      <c r="J16" s="14">
        <v>22110</v>
      </c>
      <c r="K16" s="15">
        <v>2887917</v>
      </c>
      <c r="L16" s="15">
        <v>2733961</v>
      </c>
      <c r="M16" s="15">
        <f t="shared" si="1"/>
        <v>5621878</v>
      </c>
      <c r="N16" s="16">
        <v>3812</v>
      </c>
    </row>
    <row r="17" spans="1:14" s="2" customFormat="1" ht="19.5" customHeight="1">
      <c r="A17" s="7" t="s">
        <v>3</v>
      </c>
      <c r="B17" s="8">
        <f>SUBTOTAL(9,B5:B16)</f>
        <v>29204421</v>
      </c>
      <c r="C17" s="8">
        <f t="shared" ref="C17:M17" si="2">SUBTOTAL(9,C5:C16)</f>
        <v>3340830</v>
      </c>
      <c r="D17" s="17">
        <f t="shared" si="2"/>
        <v>4315175</v>
      </c>
      <c r="E17" s="17">
        <f t="shared" si="2"/>
        <v>2804198</v>
      </c>
      <c r="F17" s="17">
        <f t="shared" si="2"/>
        <v>298658</v>
      </c>
      <c r="G17" s="17">
        <f>SUBTOTAL(9,G5:G16)</f>
        <v>6224800</v>
      </c>
      <c r="H17" s="17">
        <f>H5+H6+H7+H8+H9+H10+H11+H12+H13+H14+H15+H16</f>
        <v>46188082</v>
      </c>
      <c r="I17" s="17">
        <f t="shared" si="2"/>
        <v>2201820</v>
      </c>
      <c r="J17" s="17">
        <f t="shared" si="2"/>
        <v>244267</v>
      </c>
      <c r="K17" s="17">
        <f t="shared" si="2"/>
        <v>19926620</v>
      </c>
      <c r="L17" s="17">
        <f t="shared" si="2"/>
        <v>16948989</v>
      </c>
      <c r="M17" s="17">
        <f t="shared" si="2"/>
        <v>36875609</v>
      </c>
      <c r="N17" s="17">
        <f>SUBTOTAL(9,N5:N16)</f>
        <v>42115</v>
      </c>
    </row>
    <row r="18" spans="1:14" s="2" customFormat="1" ht="19.5" customHeight="1">
      <c r="A18" s="5"/>
      <c r="B18" s="5"/>
      <c r="C18" s="5"/>
      <c r="D18" s="5"/>
      <c r="E18" s="5"/>
      <c r="F18" s="5"/>
      <c r="G18" s="5"/>
      <c r="H18" s="5"/>
      <c r="I18" s="4"/>
      <c r="J18" s="4"/>
      <c r="K18" s="4"/>
      <c r="L18" s="4"/>
      <c r="M18" s="4"/>
    </row>
    <row r="19" spans="1:14" ht="19.5" customHeight="1">
      <c r="E19" s="4"/>
      <c r="F19" s="4"/>
      <c r="G19" s="4"/>
      <c r="H19" s="4"/>
      <c r="I19" s="4"/>
      <c r="J19" s="4"/>
    </row>
  </sheetData>
  <autoFilter ref="A2:A17"/>
  <mergeCells count="16">
    <mergeCell ref="H3:H4"/>
    <mergeCell ref="B2:H2"/>
    <mergeCell ref="I2:J3"/>
    <mergeCell ref="M3:M4"/>
    <mergeCell ref="A1:N1"/>
    <mergeCell ref="A2:A4"/>
    <mergeCell ref="K2:M2"/>
    <mergeCell ref="N2:N4"/>
    <mergeCell ref="B3:B4"/>
    <mergeCell ref="C3:C4"/>
    <mergeCell ref="D3:D4"/>
    <mergeCell ref="E3:E4"/>
    <mergeCell ref="F3:F4"/>
    <mergeCell ref="G3:G4"/>
    <mergeCell ref="K3:K4"/>
    <mergeCell ref="L3:L4"/>
  </mergeCells>
  <printOptions horizontalCentered="1" verticalCentered="1"/>
  <pageMargins left="0" right="0" top="0.75" bottom="0" header="0" footer="0"/>
  <pageSetup paperSize="9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9D6FEE41-D650-41FD-8244-BF8140600F91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ميادين ميوه و تره بار (2)</vt:lpstr>
    </vt:vector>
  </TitlesOfParts>
  <Company>ur-city-hall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client05</dc:creator>
  <cp:lastModifiedBy>leyla abbasi</cp:lastModifiedBy>
  <cp:lastPrinted>2017-10-26T08:56:43Z</cp:lastPrinted>
  <dcterms:created xsi:type="dcterms:W3CDTF">2006-01-08T05:12:33Z</dcterms:created>
  <dcterms:modified xsi:type="dcterms:W3CDTF">2018-05-19T04:12:48Z</dcterms:modified>
</cp:coreProperties>
</file>