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430" windowHeight="1170" tabRatio="934" activeTab="3"/>
  </bookViews>
  <sheets>
    <sheet name="آمار لایروبی" sheetId="33" r:id="rId1"/>
    <sheet name="عملکرد ایستگاه" sheetId="35" r:id="rId2"/>
    <sheet name="آمار عملکرد" sheetId="34" r:id="rId3"/>
    <sheet name="طرح مطالعاتی و عمرانی" sheetId="36" r:id="rId4"/>
    <sheet name="جمع آوری پسماند" sheetId="38" r:id="rId5"/>
    <sheet name="Sheet5" sheetId="37" r:id="rId6"/>
  </sheets>
  <definedNames>
    <definedName name="_xlnm._FilterDatabase" localSheetId="2" hidden="1">'آمار عملکرد'!$A$2:$A$16</definedName>
    <definedName name="_xlnm._FilterDatabase" localSheetId="0" hidden="1">'آمار لایروبی'!$A$2:$A$17</definedName>
    <definedName name="_xlnm._FilterDatabase" localSheetId="3" hidden="1">'طرح مطالعاتی و عمرانی'!$A$2:$A$13</definedName>
    <definedName name="_xlnm._FilterDatabase" localSheetId="1" hidden="1">'عملکرد ایستگاه'!$A$2:$A$17</definedName>
  </definedNames>
  <calcPr calcId="144525"/>
</workbook>
</file>

<file path=xl/calcChain.xml><?xml version="1.0" encoding="utf-8"?>
<calcChain xmlns="http://schemas.openxmlformats.org/spreadsheetml/2006/main">
  <c r="C17" i="38" l="1"/>
  <c r="D17" i="38"/>
  <c r="E17" i="38"/>
  <c r="F17" i="38"/>
  <c r="G17" i="38"/>
  <c r="H17" i="38"/>
  <c r="J17" i="38"/>
  <c r="K17" i="38"/>
  <c r="L17" i="38"/>
  <c r="M17" i="38"/>
  <c r="N17" i="38"/>
  <c r="O17" i="38"/>
  <c r="P17" i="38"/>
  <c r="Q17" i="38"/>
  <c r="R17" i="38"/>
  <c r="B17" i="38"/>
  <c r="C16" i="34"/>
  <c r="D16" i="34"/>
  <c r="E16" i="34"/>
  <c r="F16" i="34"/>
  <c r="G16" i="34"/>
  <c r="H16" i="34"/>
  <c r="I16" i="34"/>
  <c r="J16" i="34"/>
  <c r="K16" i="34"/>
  <c r="L16" i="34"/>
  <c r="M16" i="34"/>
  <c r="N16" i="34"/>
  <c r="B16" i="34"/>
  <c r="C17" i="35"/>
  <c r="D17" i="35"/>
  <c r="E17" i="35"/>
  <c r="F17" i="35"/>
  <c r="G17" i="35"/>
  <c r="H17" i="35"/>
  <c r="I17" i="35"/>
  <c r="J17" i="35"/>
  <c r="K17" i="35"/>
  <c r="L17" i="35"/>
  <c r="M17" i="35"/>
  <c r="N17" i="35"/>
  <c r="O17" i="35"/>
  <c r="P17" i="35"/>
  <c r="Q17" i="35"/>
  <c r="R17" i="35"/>
  <c r="S17" i="35"/>
  <c r="T17" i="35"/>
  <c r="U17" i="35"/>
  <c r="B17" i="35"/>
  <c r="C17" i="33"/>
  <c r="D17" i="33"/>
  <c r="E17" i="33"/>
  <c r="F17" i="33"/>
  <c r="G17" i="33"/>
  <c r="H17" i="33"/>
  <c r="I17" i="33"/>
  <c r="J17" i="33"/>
  <c r="K17" i="33"/>
  <c r="L17" i="33"/>
  <c r="M17" i="33"/>
  <c r="N17" i="33"/>
  <c r="O17" i="33"/>
  <c r="P17" i="33"/>
  <c r="B17" i="33"/>
  <c r="I17" i="38" l="1"/>
</calcChain>
</file>

<file path=xl/sharedStrings.xml><?xml version="1.0" encoding="utf-8"?>
<sst xmlns="http://schemas.openxmlformats.org/spreadsheetml/2006/main" count="204" uniqueCount="114">
  <si>
    <t>ماه</t>
  </si>
  <si>
    <t>فروردين</t>
  </si>
  <si>
    <t>ارديبهشت</t>
  </si>
  <si>
    <t>خرداد</t>
  </si>
  <si>
    <t>تير</t>
  </si>
  <si>
    <t>مرداد</t>
  </si>
  <si>
    <t>شهريور</t>
  </si>
  <si>
    <t>جمع</t>
  </si>
  <si>
    <t>اردیبهشت</t>
  </si>
  <si>
    <t>تیر</t>
  </si>
  <si>
    <t>شهریور</t>
  </si>
  <si>
    <t>مهر</t>
  </si>
  <si>
    <t>آذر</t>
  </si>
  <si>
    <t>دي</t>
  </si>
  <si>
    <t>بهمن</t>
  </si>
  <si>
    <t>اسفند</t>
  </si>
  <si>
    <t>آبان</t>
  </si>
  <si>
    <t>اعتبارات جذب شده</t>
  </si>
  <si>
    <t>تعداد خريدها</t>
  </si>
  <si>
    <t>تعداد كارآموز</t>
  </si>
  <si>
    <t>تعدادپرونده حقوقي</t>
  </si>
  <si>
    <t>طرحهاي مطالعاتي</t>
  </si>
  <si>
    <t>طرحهاي عمراني</t>
  </si>
  <si>
    <t>تعداد جلسات</t>
  </si>
  <si>
    <t>ساير ادارات</t>
  </si>
  <si>
    <t>شوراي سازمان</t>
  </si>
  <si>
    <t>هيئت مديره</t>
  </si>
  <si>
    <t>صادره</t>
  </si>
  <si>
    <t>وارده</t>
  </si>
  <si>
    <t>مكاتبات</t>
  </si>
  <si>
    <t>تعداد خودروهاي وارده</t>
  </si>
  <si>
    <t>سيمي تريلر خروجي</t>
  </si>
  <si>
    <t>ساعت كاركرد</t>
  </si>
  <si>
    <t>بلدزر</t>
  </si>
  <si>
    <t>لودر</t>
  </si>
  <si>
    <t>تعداد بازرسي</t>
  </si>
  <si>
    <t>ايستگاه تخليه نخاله</t>
  </si>
  <si>
    <t>محل دفن نازلو</t>
  </si>
  <si>
    <t>كاميون</t>
  </si>
  <si>
    <t>بيل</t>
  </si>
  <si>
    <t>ايستگاه زباله سوز</t>
  </si>
  <si>
    <t>تعداد خودرو وارده</t>
  </si>
  <si>
    <t>تانكر آب (مترمكعب)</t>
  </si>
  <si>
    <t>فروردین</t>
  </si>
  <si>
    <t>دی</t>
  </si>
  <si>
    <t>قطعه</t>
  </si>
  <si>
    <t xml:space="preserve">ساعت </t>
  </si>
  <si>
    <t>تعداد سگهای امحا شده(قلاده)</t>
  </si>
  <si>
    <t>حمل زائدات تناژ</t>
  </si>
  <si>
    <t>نخاله</t>
  </si>
  <si>
    <t>لجن</t>
  </si>
  <si>
    <t>معابر فرعی</t>
  </si>
  <si>
    <t>معابر اصلی</t>
  </si>
  <si>
    <t>مقنی</t>
  </si>
  <si>
    <t>مجموع</t>
  </si>
  <si>
    <t>شستشو( ساعت)</t>
  </si>
  <si>
    <t>فيلم برداري از نواحی سازمان و سطح شهر</t>
  </si>
  <si>
    <t>ميزان نخاله (تن)</t>
  </si>
  <si>
    <t xml:space="preserve">حفر چاه </t>
  </si>
  <si>
    <t>(عمق-متر)</t>
  </si>
  <si>
    <t>تعداد</t>
  </si>
  <si>
    <t>لایروبی کانال</t>
  </si>
  <si>
    <t>(متر)</t>
  </si>
  <si>
    <t xml:space="preserve">لایروبی چاه </t>
  </si>
  <si>
    <t xml:space="preserve"> رفت وروب</t>
  </si>
  <si>
    <t xml:space="preserve"> جمع آوری زباله</t>
  </si>
  <si>
    <t>تن</t>
  </si>
  <si>
    <t xml:space="preserve">شستشوي مخازن  </t>
  </si>
  <si>
    <t>(دفعه)</t>
  </si>
  <si>
    <t xml:space="preserve"> بازرسی</t>
  </si>
  <si>
    <t>اخطارهای صادره (فقره)</t>
  </si>
  <si>
    <t xml:space="preserve">تعداد </t>
  </si>
  <si>
    <t>تعداد شکایات</t>
  </si>
  <si>
    <t>زباله دريافتي (تن)</t>
  </si>
  <si>
    <t>جمع آوری پسماند</t>
  </si>
  <si>
    <t>پسماند تر</t>
  </si>
  <si>
    <t>(تن)</t>
  </si>
  <si>
    <t>پسماند ساختمانی</t>
  </si>
  <si>
    <t>پسماند سبز</t>
  </si>
  <si>
    <t>ضایعات الکترونیک</t>
  </si>
  <si>
    <t>ضایعات جامد شهری</t>
  </si>
  <si>
    <t>پسماند خانگی</t>
  </si>
  <si>
    <t>کل پسماند تولیدی</t>
  </si>
  <si>
    <t>میزان تفکیک پسماند در مبدأ</t>
  </si>
  <si>
    <t>تفکیک پسماند</t>
  </si>
  <si>
    <t>میزان تفکیک پسماند در مقصد</t>
  </si>
  <si>
    <t>مواد قابل بازیافت جمع آوری شده</t>
  </si>
  <si>
    <t>مواد پلیمری</t>
  </si>
  <si>
    <t>کاغذ و مقوا</t>
  </si>
  <si>
    <t>شیشه</t>
  </si>
  <si>
    <t>فلزات</t>
  </si>
  <si>
    <t>نان خشک</t>
  </si>
  <si>
    <t>پت</t>
  </si>
  <si>
    <t>سایر ضایعات</t>
  </si>
  <si>
    <t>تسطیح و برداشت نخاله زمینهای خالی</t>
  </si>
  <si>
    <t>ايستگاه مياني شماره يك ودو</t>
  </si>
  <si>
    <t>اجرای آموزش وفرهنگ سازي طرح تفکیک ازمبدا مواد خشک به روش چهره به چهره در منطقه 1و3و4 شهري</t>
  </si>
  <si>
    <t xml:space="preserve">طرح واجراي جمع آوري لاستيكهاي فرسوده توسط بخش خصوصي -رنگ آميزي مخازن 700 تعميراتي سطح شهر -ادامه ساخت محل پرورش ورمي كمپوست -ادامه ساماندهي محل دفن نازلو </t>
  </si>
  <si>
    <t xml:space="preserve">اجرای آموزش وفرهنگ سازي طرح تفکیک ازمبدا در مدارس وشهردار مدارس </t>
  </si>
  <si>
    <t xml:space="preserve">رنگ آميزي مخازن 700 تعميراتي سطح شهر -ادامه ساخت محل پرورش ورمي كمپوست -ادامه ساماندهي محل دفن نازلو </t>
  </si>
  <si>
    <t>بازسازی وتجهیز سرویس بهداشتی خیابان مجاهد -تاسیس محل حضور غیاب  ناحیه1درایستگاه شماره1 -تاسیس انبار جارو برای ناحیه 1
بازسازی وسازماندهی انبار سازمان وایزوگام پشت بام سازمان</t>
  </si>
  <si>
    <t>مکان یابی ومطالعات طرح احداث استخر تثبیت شیرابه در محل دفن -مراحل خریدومکان یابی برای احداث سیستم پارامترهای آلاینده شهری- واگذاری منطقه1 به پیمانکار خصوصی  جهت طرح تفکیک از مبدا پس از انجام پایلوت</t>
  </si>
  <si>
    <t xml:space="preserve">طرح های مطالعاتی و عمرانی سازمان پسماند شهرداری ارومیه در سال 1395
</t>
  </si>
  <si>
    <t>آمار عملکرد ایستگاه های سازمان پسماند شهرداری ارومیه در سال 1395</t>
  </si>
  <si>
    <t>پت : پلی اتیلن ترفتالات یا به اختصار PET نوعی پلاستیک پر مصرف بوده که به راحتی قابل یازیافت است</t>
  </si>
  <si>
    <t>بهره وری سرویس بهداشتی خیابان مجاهد -تاسیس 2 محل حضور غیاب  ناحیه1درایستگاه شماره1 -تاسیس انبار جارو برای ناحیه 1
بازسازی وسازماندهی انبار سازمان وایزوگام پشت بام سازمان</t>
  </si>
  <si>
    <t xml:space="preserve">ضایعات لاستیک </t>
  </si>
  <si>
    <t xml:space="preserve">مکان یابی ومطالعات طرح احداث استخر تثبیت شیرابه در محل دفن -مراحل خریدومکان یابی برای احداث سیستم پارامترهای آلاینده شهری- واگذاری منطقه1 به پیمانکار خصوصی  جهت طرح تفکیک از مبدا پس از انجام پایلوت انجام آنالیز فیزیولوژیکی وبیولوژیکی شیرابه فصل زمستان </t>
  </si>
  <si>
    <t>بهره وری سرویس بهداشتی خیابان مجاهد -تاسیس 2 محل حضور غیاب  ناحیه1درایستگاه شماره1 -تاسیس انبار جارو برای ناحیه 1-بازسازی محل حضور غیاب ناحیه 1 درشهرچای -احداث کیوسک ناحیه 1 جهت حضور غیاب کارگران 
بازسازی وسازماندهی انبار سازمان وایزوگام پشت بام سازمان</t>
  </si>
  <si>
    <t>آمار لایروبی و جمع آوری زباله سازمان پسماند شهرداری ارومیه
 در سال 1395</t>
  </si>
  <si>
    <t>آمار عملکرد ایستگاه های سازمان پسماند شهرداری ارومیه 
در سال 1395</t>
  </si>
  <si>
    <t>آمار عملکرد سازمان پسماند شهرداری ارومیه در سال 1395</t>
  </si>
  <si>
    <t xml:space="preserve">اسفند </t>
  </si>
  <si>
    <t xml:space="preserve">بهره وری سرویس بهداشتی خیابان مجاهد -تاسیس 2 محل حضور غیاب  ناحیه1درایستگاه شماره1 -تاسیس انبار جارو برای ناحیه 1
بازسازی وسازماندهی انبار سازمان وایزوگام پشت بام سازمان - بازسازی محل حضور غیاب ناحیه 1 درشهرچای -احداث کیوسک ناحیه 1 جهت حضور غیاب کارگران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</si>
</sst>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b/>
      <sz val="10"/>
      <name val="Nazanin"/>
      <charset val="178"/>
    </font>
    <font>
      <b/>
      <sz val="8"/>
      <name val="Nazanin"/>
      <charset val="178"/>
    </font>
    <font>
      <b/>
      <sz val="10"/>
      <name val="B Titr"/>
      <charset val="178"/>
    </font>
    <font>
      <b/>
      <sz val="7"/>
      <name val="B Titr"/>
      <charset val="178"/>
    </font>
    <font>
      <b/>
      <sz val="10"/>
      <name val="B Nazanin"/>
      <charset val="178"/>
    </font>
    <font>
      <b/>
      <sz val="10"/>
      <name val="B Mitra"/>
      <charset val="178"/>
    </font>
    <font>
      <sz val="10"/>
      <name val="B Mitra"/>
      <charset val="178"/>
    </font>
    <font>
      <sz val="10"/>
      <name val="B Traffic"/>
      <charset val="178"/>
    </font>
    <font>
      <b/>
      <sz val="11"/>
      <color theme="1"/>
      <name val="B Titr"/>
      <charset val="178"/>
    </font>
    <font>
      <sz val="10"/>
      <name val="B Nazanin"/>
      <charset val="178"/>
    </font>
    <font>
      <sz val="9"/>
      <name val="B Nazanin"/>
      <charset val="178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>
      <alignment horizontal="center" vertical="center"/>
    </xf>
  </cellStyleXfs>
  <cellXfs count="67">
    <xf numFmtId="0" fontId="0" fillId="0" borderId="0" xfId="0">
      <alignment horizontal="center" vertical="center"/>
    </xf>
    <xf numFmtId="0" fontId="2" fillId="0" borderId="0" xfId="0" applyFont="1">
      <alignment horizontal="center" vertical="center"/>
    </xf>
    <xf numFmtId="0" fontId="3" fillId="0" borderId="0" xfId="0" applyFo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Border="1">
      <alignment horizontal="center" vertical="center"/>
    </xf>
    <xf numFmtId="0" fontId="0" fillId="0" borderId="0" xfId="0" applyAlignment="1">
      <alignment horizontal="center" vertical="center" wrapText="1" readingOrder="2"/>
    </xf>
    <xf numFmtId="0" fontId="0" fillId="0" borderId="0" xfId="0" applyFill="1" applyBorder="1">
      <alignment horizontal="center" vertical="center"/>
    </xf>
    <xf numFmtId="0" fontId="2" fillId="0" borderId="0" xfId="0" applyFont="1" applyFill="1" applyBorder="1">
      <alignment horizontal="center" vertical="center"/>
    </xf>
    <xf numFmtId="0" fontId="1" fillId="0" borderId="0" xfId="0" applyFont="1" applyFill="1" applyBorder="1">
      <alignment horizontal="center" vertical="center"/>
    </xf>
    <xf numFmtId="0" fontId="5" fillId="2" borderId="5" xfId="0" applyFont="1" applyFill="1" applyBorder="1" applyAlignment="1">
      <alignment horizontal="center" vertical="center" wrapText="1" shrinkToFit="1"/>
    </xf>
    <xf numFmtId="0" fontId="5" fillId="2" borderId="6" xfId="0" applyFont="1" applyFill="1" applyBorder="1" applyAlignment="1">
      <alignment horizontal="center" vertical="center" wrapText="1" shrinkToFit="1"/>
    </xf>
    <xf numFmtId="0" fontId="6" fillId="4" borderId="4" xfId="0" applyFont="1" applyFill="1" applyBorder="1">
      <alignment horizontal="center" vertical="center"/>
    </xf>
    <xf numFmtId="0" fontId="6" fillId="3" borderId="4" xfId="0" applyFont="1" applyFill="1" applyBorder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shrinkToFit="1"/>
    </xf>
    <xf numFmtId="3" fontId="7" fillId="4" borderId="5" xfId="0" applyNumberFormat="1" applyFont="1" applyFill="1" applyBorder="1">
      <alignment horizontal="center" vertical="center"/>
    </xf>
    <xf numFmtId="3" fontId="7" fillId="4" borderId="5" xfId="0" applyNumberFormat="1" applyFont="1" applyFill="1" applyBorder="1" applyAlignment="1">
      <alignment horizontal="center" vertical="center" shrinkToFit="1"/>
    </xf>
    <xf numFmtId="3" fontId="7" fillId="4" borderId="5" xfId="0" applyNumberFormat="1" applyFont="1" applyFill="1" applyBorder="1" applyAlignment="1">
      <alignment horizontal="center" vertical="center" wrapText="1"/>
    </xf>
    <xf numFmtId="3" fontId="7" fillId="4" borderId="6" xfId="0" applyNumberFormat="1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3" fontId="7" fillId="3" borderId="6" xfId="0" applyNumberFormat="1" applyFont="1" applyFill="1" applyBorder="1" applyAlignment="1">
      <alignment horizontal="center" vertical="center" wrapText="1"/>
    </xf>
    <xf numFmtId="3" fontId="7" fillId="4" borderId="6" xfId="0" applyNumberFormat="1" applyFont="1" applyFill="1" applyBorder="1">
      <alignment horizontal="center" vertical="center"/>
    </xf>
    <xf numFmtId="3" fontId="7" fillId="3" borderId="5" xfId="0" applyNumberFormat="1" applyFont="1" applyFill="1" applyBorder="1">
      <alignment horizontal="center" vertical="center"/>
    </xf>
    <xf numFmtId="3" fontId="7" fillId="3" borderId="6" xfId="0" applyNumberFormat="1" applyFont="1" applyFill="1" applyBorder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>
      <alignment horizontal="center" vertical="center"/>
    </xf>
    <xf numFmtId="3" fontId="7" fillId="2" borderId="8" xfId="0" applyNumberFormat="1" applyFont="1" applyFill="1" applyBorder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6" xfId="0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10" fillId="4" borderId="5" xfId="0" applyFont="1" applyFill="1" applyBorder="1" applyAlignment="1">
      <alignment horizontal="right" vertical="center" wrapText="1"/>
    </xf>
    <xf numFmtId="0" fontId="10" fillId="4" borderId="6" xfId="0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4" fillId="4" borderId="5" xfId="0" applyFont="1" applyFill="1" applyBorder="1" applyAlignment="1">
      <alignment horizontal="right" vertical="center" wrapText="1"/>
    </xf>
    <xf numFmtId="0" fontId="10" fillId="3" borderId="5" xfId="0" applyFont="1" applyFill="1" applyBorder="1" applyAlignment="1">
      <alignment horizontal="right" vertical="center" wrapText="1"/>
    </xf>
    <xf numFmtId="0" fontId="10" fillId="3" borderId="6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9933"/>
      <color rgb="FFFF99CC"/>
      <color rgb="FFFFCCCC"/>
      <color rgb="FFFFCC00"/>
      <color rgb="FFCCFF99"/>
      <color rgb="FFFFFFCC"/>
      <color rgb="FFFFCC99"/>
      <color rgb="FFFFCC66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baseline="0">
                <a:solidFill>
                  <a:schemeClr val="tx1"/>
                </a:solidFill>
                <a:cs typeface="B Titr" panose="00000700000000000000" pitchFamily="2" charset="-78"/>
              </a:rPr>
              <a:t>نمودار مقایسه حمل زائدات در سال 1395</a:t>
            </a:r>
            <a:endParaRPr lang="en-US" baseline="0">
              <a:solidFill>
                <a:schemeClr val="tx1"/>
              </a:solidFill>
              <a:cs typeface="B Titr" panose="00000700000000000000" pitchFamily="2" charset="-78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'آمار لایروبی'!$M$3</c:f>
              <c:strCache>
                <c:ptCount val="1"/>
                <c:pt idx="0">
                  <c:v>نخاله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'آمار لایروبی'!$A$5:$A$16</c:f>
              <c:strCache>
                <c:ptCount val="12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'آمار لایروبی'!$M$5:$M$16</c:f>
              <c:numCache>
                <c:formatCode>#,##0</c:formatCode>
                <c:ptCount val="12"/>
                <c:pt idx="0">
                  <c:v>1848</c:v>
                </c:pt>
                <c:pt idx="1">
                  <c:v>1798</c:v>
                </c:pt>
                <c:pt idx="2">
                  <c:v>1785</c:v>
                </c:pt>
                <c:pt idx="3">
                  <c:v>2000</c:v>
                </c:pt>
                <c:pt idx="4">
                  <c:v>1902</c:v>
                </c:pt>
                <c:pt idx="5">
                  <c:v>1909.5</c:v>
                </c:pt>
                <c:pt idx="6">
                  <c:v>1962</c:v>
                </c:pt>
                <c:pt idx="7">
                  <c:v>1533</c:v>
                </c:pt>
                <c:pt idx="8">
                  <c:v>1468</c:v>
                </c:pt>
                <c:pt idx="9">
                  <c:v>1322.5</c:v>
                </c:pt>
                <c:pt idx="10">
                  <c:v>752</c:v>
                </c:pt>
                <c:pt idx="11">
                  <c:v>1730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538-4C25-A23A-467B80673C3C}"/>
            </c:ext>
          </c:extLst>
        </c:ser>
        <c:ser>
          <c:idx val="1"/>
          <c:order val="1"/>
          <c:tx>
            <c:strRef>
              <c:f>'آمار لایروبی'!$N$3</c:f>
              <c:strCache>
                <c:ptCount val="1"/>
                <c:pt idx="0">
                  <c:v>لجن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'آمار لایروبی'!$A$5:$A$16</c:f>
              <c:strCache>
                <c:ptCount val="12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'آمار لایروبی'!$N$5:$N$16</c:f>
              <c:numCache>
                <c:formatCode>#,##0</c:formatCode>
                <c:ptCount val="12"/>
                <c:pt idx="0">
                  <c:v>1795</c:v>
                </c:pt>
                <c:pt idx="1">
                  <c:v>2230</c:v>
                </c:pt>
                <c:pt idx="2">
                  <c:v>2283</c:v>
                </c:pt>
                <c:pt idx="3">
                  <c:v>1987</c:v>
                </c:pt>
                <c:pt idx="4">
                  <c:v>1971.5</c:v>
                </c:pt>
                <c:pt idx="5">
                  <c:v>2328</c:v>
                </c:pt>
                <c:pt idx="6">
                  <c:v>1719</c:v>
                </c:pt>
                <c:pt idx="7">
                  <c:v>2007</c:v>
                </c:pt>
                <c:pt idx="8">
                  <c:v>1290</c:v>
                </c:pt>
                <c:pt idx="9">
                  <c:v>1692.5</c:v>
                </c:pt>
                <c:pt idx="10">
                  <c:v>645</c:v>
                </c:pt>
                <c:pt idx="11">
                  <c:v>1744.5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38-4C25-A23A-467B80673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20512"/>
        <c:axId val="47379200"/>
      </c:lineChart>
      <c:catAx>
        <c:axId val="3232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79200"/>
        <c:crosses val="autoZero"/>
        <c:auto val="1"/>
        <c:lblAlgn val="ctr"/>
        <c:lblOffset val="100"/>
        <c:noMultiLvlLbl val="0"/>
      </c:catAx>
      <c:valAx>
        <c:axId val="4737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B Titr" panose="00000700000000000000" pitchFamily="2" charset="-78"/>
                  </a:defRPr>
                </a:pPr>
                <a:r>
                  <a:rPr lang="fa-IR" sz="900">
                    <a:solidFill>
                      <a:schemeClr val="tx1"/>
                    </a:solidFill>
                    <a:cs typeface="B Titr" panose="00000700000000000000" pitchFamily="2" charset="-78"/>
                  </a:rPr>
                  <a:t>تن</a:t>
                </a:r>
                <a:endParaRPr lang="en-US" sz="900">
                  <a:solidFill>
                    <a:schemeClr val="tx1"/>
                  </a:solidFill>
                  <a:cs typeface="B Titr" panose="00000700000000000000" pitchFamily="2" charset="-78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323205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</c:dTable>
      <c:spPr>
        <a:solidFill>
          <a:schemeClr val="accent6">
            <a:lumMod val="60000"/>
            <a:lumOff val="40000"/>
          </a:schemeClr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6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0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000" baseline="0">
                <a:solidFill>
                  <a:schemeClr val="tx1"/>
                </a:solidFill>
                <a:cs typeface="B Titr" panose="00000700000000000000" pitchFamily="2" charset="-78"/>
              </a:rPr>
              <a:t>نمودار مقایسه زباله دریافتی ایستگاه میانی شماره یک و دو در سال 1395 (تن)</a:t>
            </a:r>
            <a:endParaRPr lang="en-US" sz="1000" baseline="0">
              <a:solidFill>
                <a:schemeClr val="tx1"/>
              </a:solidFill>
              <a:cs typeface="B Titr" panose="00000700000000000000" pitchFamily="2" charset="-78"/>
            </a:endParaRPr>
          </a:p>
        </c:rich>
      </c:tx>
      <c:overlay val="0"/>
      <c:spPr>
        <a:solidFill>
          <a:schemeClr val="accent6">
            <a:lumMod val="75000"/>
          </a:schemeClr>
        </a:solidFill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6">
            <a:lumMod val="7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6">
            <a:lumMod val="75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78261031050364"/>
          <c:y val="0.29067633906872753"/>
          <c:w val="0.85334790108783576"/>
          <c:h val="0.4450034023524838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F_Koodak" panose="050000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'عملکرد ایستگاه'!$A$5:$A$16</c:f>
              <c:strCache>
                <c:ptCount val="12"/>
                <c:pt idx="0">
                  <c:v>فروردين</c:v>
                </c:pt>
                <c:pt idx="1">
                  <c:v>ارديبهشت</c:v>
                </c:pt>
                <c:pt idx="2">
                  <c:v>خرداد</c:v>
                </c:pt>
                <c:pt idx="3">
                  <c:v>تير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'عملکرد ایستگاه'!$D$5:$D$16</c:f>
              <c:numCache>
                <c:formatCode>#,##0</c:formatCode>
                <c:ptCount val="12"/>
                <c:pt idx="0">
                  <c:v>11949</c:v>
                </c:pt>
                <c:pt idx="1">
                  <c:v>12873</c:v>
                </c:pt>
                <c:pt idx="2">
                  <c:v>12747</c:v>
                </c:pt>
                <c:pt idx="3">
                  <c:v>12327</c:v>
                </c:pt>
                <c:pt idx="4">
                  <c:v>13188</c:v>
                </c:pt>
                <c:pt idx="5">
                  <c:v>13818</c:v>
                </c:pt>
                <c:pt idx="6">
                  <c:v>14133</c:v>
                </c:pt>
                <c:pt idx="7">
                  <c:v>14154</c:v>
                </c:pt>
                <c:pt idx="8">
                  <c:v>12621</c:v>
                </c:pt>
                <c:pt idx="9">
                  <c:v>11613</c:v>
                </c:pt>
                <c:pt idx="10">
                  <c:v>11046</c:v>
                </c:pt>
                <c:pt idx="11">
                  <c:v>14070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85-4AAE-BB71-D1AAB3C15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9736832"/>
        <c:axId val="177076096"/>
        <c:axId val="0"/>
      </c:bar3DChart>
      <c:catAx>
        <c:axId val="16973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endParaRPr lang="en-US"/>
          </a:p>
        </c:txPr>
        <c:crossAx val="177076096"/>
        <c:crosses val="autoZero"/>
        <c:auto val="1"/>
        <c:lblAlgn val="ctr"/>
        <c:lblOffset val="100"/>
        <c:noMultiLvlLbl val="0"/>
      </c:catAx>
      <c:valAx>
        <c:axId val="177076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169736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0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000" baseline="0">
                <a:solidFill>
                  <a:schemeClr val="tx1"/>
                </a:solidFill>
                <a:cs typeface="B Titr" panose="00000700000000000000" pitchFamily="2" charset="-78"/>
              </a:rPr>
              <a:t>نمودار مقایسه میزان نخاله تخلیه شده ایستگاه تخلیه نخاله در یازده ماه سال 1395 (تن)</a:t>
            </a:r>
            <a:endParaRPr lang="en-US" sz="1000" baseline="0">
              <a:solidFill>
                <a:schemeClr val="tx1"/>
              </a:solidFill>
              <a:cs typeface="B Titr" panose="00000700000000000000" pitchFamily="2" charset="-78"/>
            </a:endParaRPr>
          </a:p>
        </c:rich>
      </c:tx>
      <c:overlay val="0"/>
      <c:spPr>
        <a:solidFill>
          <a:schemeClr val="accent6">
            <a:lumMod val="75000"/>
          </a:schemeClr>
        </a:solidFill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6">
            <a:lumMod val="7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6">
            <a:lumMod val="75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5"/>
              <c:layout>
                <c:manualLayout>
                  <c:x val="0"/>
                  <c:y val="0.159313725490196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DE-411E-AC09-A515D1620D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F_Koodak" panose="050000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'عملکرد ایستگاه'!$A$5:$A$16</c:f>
              <c:strCache>
                <c:ptCount val="12"/>
                <c:pt idx="0">
                  <c:v>فروردين</c:v>
                </c:pt>
                <c:pt idx="1">
                  <c:v>ارديبهشت</c:v>
                </c:pt>
                <c:pt idx="2">
                  <c:v>خرداد</c:v>
                </c:pt>
                <c:pt idx="3">
                  <c:v>تير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'عملکرد ایستگاه'!$J$5:$J$16</c:f>
              <c:numCache>
                <c:formatCode>#,##0</c:formatCode>
                <c:ptCount val="12"/>
                <c:pt idx="0">
                  <c:v>14423</c:v>
                </c:pt>
                <c:pt idx="1">
                  <c:v>22574</c:v>
                </c:pt>
                <c:pt idx="2">
                  <c:v>17654</c:v>
                </c:pt>
                <c:pt idx="3">
                  <c:v>21268</c:v>
                </c:pt>
                <c:pt idx="4">
                  <c:v>29556</c:v>
                </c:pt>
                <c:pt idx="5">
                  <c:v>33618</c:v>
                </c:pt>
                <c:pt idx="6">
                  <c:v>16347</c:v>
                </c:pt>
                <c:pt idx="7">
                  <c:v>19383</c:v>
                </c:pt>
                <c:pt idx="8">
                  <c:v>20007</c:v>
                </c:pt>
                <c:pt idx="9">
                  <c:v>5993</c:v>
                </c:pt>
                <c:pt idx="10">
                  <c:v>11388</c:v>
                </c:pt>
                <c:pt idx="11">
                  <c:v>20046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0E-49E8-8426-2DB6F1746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370048"/>
        <c:axId val="32371840"/>
        <c:axId val="0"/>
      </c:bar3DChart>
      <c:catAx>
        <c:axId val="3237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endParaRPr lang="en-US"/>
          </a:p>
        </c:txPr>
        <c:crossAx val="32371840"/>
        <c:crosses val="autoZero"/>
        <c:auto val="1"/>
        <c:lblAlgn val="ctr"/>
        <c:lblOffset val="100"/>
        <c:noMultiLvlLbl val="0"/>
      </c:catAx>
      <c:valAx>
        <c:axId val="32371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3237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0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000" baseline="0">
                <a:solidFill>
                  <a:schemeClr val="tx1"/>
                </a:solidFill>
                <a:cs typeface="B Titr" panose="00000700000000000000" pitchFamily="2" charset="-78"/>
              </a:rPr>
              <a:t>نمودار مقایسه میزان زباله دریافتی محل دفن نازلو در</a:t>
            </a:r>
            <a:r>
              <a:rPr lang="en-US" sz="1000" baseline="0">
                <a:solidFill>
                  <a:schemeClr val="tx1"/>
                </a:solidFill>
                <a:cs typeface="B Titr" panose="00000700000000000000" pitchFamily="2" charset="-78"/>
              </a:rPr>
              <a:t> </a:t>
            </a:r>
            <a:r>
              <a:rPr lang="fa-IR" sz="1000" baseline="0">
                <a:solidFill>
                  <a:schemeClr val="tx1"/>
                </a:solidFill>
                <a:cs typeface="B Titr" panose="00000700000000000000" pitchFamily="2" charset="-78"/>
              </a:rPr>
              <a:t>سال 1395 (تن)</a:t>
            </a:r>
            <a:endParaRPr lang="en-US" sz="1000" baseline="0">
              <a:solidFill>
                <a:schemeClr val="tx1"/>
              </a:solidFill>
              <a:cs typeface="B Titr" panose="00000700000000000000" pitchFamily="2" charset="-78"/>
            </a:endParaRPr>
          </a:p>
        </c:rich>
      </c:tx>
      <c:overlay val="0"/>
      <c:spPr>
        <a:solidFill>
          <a:schemeClr val="accent6">
            <a:lumMod val="75000"/>
          </a:schemeClr>
        </a:solidFill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6">
            <a:lumMod val="7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6">
            <a:lumMod val="75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564413823272091"/>
          <c:y val="0.182240062870619"/>
          <c:w val="0.8560636806973202"/>
          <c:h val="0.5974646504678500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F_Koodak" panose="050000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'عملکرد ایستگاه'!$A$5:$A$16</c:f>
              <c:strCache>
                <c:ptCount val="12"/>
                <c:pt idx="0">
                  <c:v>فروردين</c:v>
                </c:pt>
                <c:pt idx="1">
                  <c:v>ارديبهشت</c:v>
                </c:pt>
                <c:pt idx="2">
                  <c:v>خرداد</c:v>
                </c:pt>
                <c:pt idx="3">
                  <c:v>تير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'عملکرد ایستگاه'!$N$5:$N$16</c:f>
              <c:numCache>
                <c:formatCode>#,##0</c:formatCode>
                <c:ptCount val="12"/>
                <c:pt idx="0">
                  <c:v>15203</c:v>
                </c:pt>
                <c:pt idx="1">
                  <c:v>16163</c:v>
                </c:pt>
                <c:pt idx="2">
                  <c:v>16468</c:v>
                </c:pt>
                <c:pt idx="3">
                  <c:v>15780</c:v>
                </c:pt>
                <c:pt idx="4">
                  <c:v>17114</c:v>
                </c:pt>
                <c:pt idx="5">
                  <c:v>17612</c:v>
                </c:pt>
                <c:pt idx="6">
                  <c:v>17514</c:v>
                </c:pt>
                <c:pt idx="7">
                  <c:v>17886</c:v>
                </c:pt>
                <c:pt idx="8">
                  <c:v>16217</c:v>
                </c:pt>
                <c:pt idx="9">
                  <c:v>14759</c:v>
                </c:pt>
                <c:pt idx="10">
                  <c:v>14142</c:v>
                </c:pt>
                <c:pt idx="11">
                  <c:v>17944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F6-4991-9284-FF2FBE044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593792"/>
        <c:axId val="32595328"/>
        <c:axId val="0"/>
      </c:bar3DChart>
      <c:catAx>
        <c:axId val="3259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endParaRPr lang="en-US"/>
          </a:p>
        </c:txPr>
        <c:crossAx val="32595328"/>
        <c:crosses val="autoZero"/>
        <c:auto val="1"/>
        <c:lblAlgn val="ctr"/>
        <c:lblOffset val="100"/>
        <c:noMultiLvlLbl val="0"/>
      </c:catAx>
      <c:valAx>
        <c:axId val="3259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32593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050">
                <a:solidFill>
                  <a:schemeClr val="tx1"/>
                </a:solidFill>
                <a:cs typeface="B Titr" panose="00000700000000000000" pitchFamily="2" charset="-78"/>
              </a:rPr>
              <a:t>سهم</a:t>
            </a:r>
            <a:r>
              <a:rPr lang="fa-IR" sz="1050" baseline="0">
                <a:solidFill>
                  <a:schemeClr val="tx1"/>
                </a:solidFill>
                <a:cs typeface="B Titr" panose="00000700000000000000" pitchFamily="2" charset="-78"/>
              </a:rPr>
              <a:t> هر یک از پسماندهای جمع آوری شده توسط سازمان پسماند در سال 1395</a:t>
            </a:r>
            <a:endParaRPr lang="en-US" sz="1050">
              <a:solidFill>
                <a:schemeClr val="tx1"/>
              </a:solidFill>
              <a:cs typeface="B Titr" panose="00000700000000000000" pitchFamily="2" charset="-78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00-4D8C-973E-A17ACE223E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D3B-499A-8E5C-C6F12B77793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D3B-499A-8E5C-C6F12B77793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D3B-499A-8E5C-C6F12B77793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D3B-499A-8E5C-C6F12B77793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D3B-499A-8E5C-C6F12B77793F}"/>
              </c:ext>
            </c:extLst>
          </c:dPt>
          <c:dPt>
            <c:idx val="6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D3B-499A-8E5C-C6F12B77793F}"/>
              </c:ext>
            </c:extLst>
          </c:dPt>
          <c:dLbls>
            <c:dLbl>
              <c:idx val="6"/>
              <c:layout>
                <c:manualLayout>
                  <c:x val="2.7777777777777779E-3"/>
                  <c:y val="-3.24411920375520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D3B-499A-8E5C-C6F12B7779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F_Koodak" panose="050000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'جمع آوری پسماند'!$B$3:$H$3</c:f>
              <c:strCache>
                <c:ptCount val="7"/>
                <c:pt idx="0">
                  <c:v>پسماند تر</c:v>
                </c:pt>
                <c:pt idx="1">
                  <c:v>پسماند ساختمانی</c:v>
                </c:pt>
                <c:pt idx="2">
                  <c:v>ضایعات جامد شهری</c:v>
                </c:pt>
                <c:pt idx="3">
                  <c:v>پسماند خانگی</c:v>
                </c:pt>
                <c:pt idx="4">
                  <c:v>کل پسماند تولیدی</c:v>
                </c:pt>
                <c:pt idx="5">
                  <c:v>ضایعات الکترونیک</c:v>
                </c:pt>
                <c:pt idx="6">
                  <c:v>پسماند سبز</c:v>
                </c:pt>
              </c:strCache>
            </c:strRef>
          </c:cat>
          <c:val>
            <c:numRef>
              <c:f>'جمع آوری پسماند'!$B$17:$H$17</c:f>
              <c:numCache>
                <c:formatCode>#,##0</c:formatCode>
                <c:ptCount val="7"/>
                <c:pt idx="0">
                  <c:v>77637</c:v>
                </c:pt>
                <c:pt idx="1">
                  <c:v>93164</c:v>
                </c:pt>
                <c:pt idx="2">
                  <c:v>7200</c:v>
                </c:pt>
                <c:pt idx="3">
                  <c:v>79068</c:v>
                </c:pt>
                <c:pt idx="4">
                  <c:v>255869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00-4D8C-973E-A17ACE223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  <c:holeSize val="75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035673665791771"/>
          <c:y val="0.3515396538652531"/>
          <c:w val="0.21297659667541557"/>
          <c:h val="0.451340766368241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6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17</xdr:row>
      <xdr:rowOff>58603</xdr:rowOff>
    </xdr:from>
    <xdr:to>
      <xdr:col>12</xdr:col>
      <xdr:colOff>447352</xdr:colOff>
      <xdr:row>31</xdr:row>
      <xdr:rowOff>161925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7840CCD5-3065-4EB2-978B-E5AF8E8365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30480</xdr:colOff>
      <xdr:row>0</xdr:row>
      <xdr:rowOff>28575</xdr:rowOff>
    </xdr:from>
    <xdr:to>
      <xdr:col>29</xdr:col>
      <xdr:colOff>0</xdr:colOff>
      <xdr:row>9</xdr:row>
      <xdr:rowOff>251460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D3CE043A-9593-4A6F-BADB-D093741F65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0</xdr:colOff>
      <xdr:row>0</xdr:row>
      <xdr:rowOff>28575</xdr:rowOff>
    </xdr:from>
    <xdr:to>
      <xdr:col>36</xdr:col>
      <xdr:colOff>590550</xdr:colOff>
      <xdr:row>9</xdr:row>
      <xdr:rowOff>209550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E1FB4A52-3096-4E64-8029-EBAEF5211A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24766</xdr:colOff>
      <xdr:row>9</xdr:row>
      <xdr:rowOff>209551</xdr:rowOff>
    </xdr:from>
    <xdr:to>
      <xdr:col>29</xdr:col>
      <xdr:colOff>1</xdr:colOff>
      <xdr:row>25</xdr:row>
      <xdr:rowOff>247650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C8B02FB-9016-424F-BA0E-D95270369E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285749</xdr:rowOff>
    </xdr:from>
    <xdr:to>
      <xdr:col>25</xdr:col>
      <xdr:colOff>581025</xdr:colOff>
      <xdr:row>15</xdr:row>
      <xdr:rowOff>247650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326C8F26-5E8F-4751-A685-78C87F34C3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rightToLeft="1" zoomScaleNormal="100" workbookViewId="0">
      <selection activeCell="Q17" sqref="Q17"/>
    </sheetView>
  </sheetViews>
  <sheetFormatPr defaultRowHeight="12.75"/>
  <cols>
    <col min="2" max="2" width="8.42578125" customWidth="1"/>
    <col min="3" max="3" width="7.85546875" customWidth="1"/>
    <col min="4" max="4" width="8.5703125" customWidth="1"/>
    <col min="5" max="5" width="5.85546875" customWidth="1"/>
    <col min="6" max="6" width="12.5703125" customWidth="1"/>
    <col min="7" max="7" width="11" customWidth="1"/>
    <col min="8" max="14" width="7.85546875" customWidth="1"/>
    <col min="15" max="15" width="12.7109375" customWidth="1"/>
    <col min="16" max="16" width="7.85546875" customWidth="1"/>
  </cols>
  <sheetData>
    <row r="1" spans="1:16" ht="28.5" customHeight="1">
      <c r="A1" s="35" t="s">
        <v>109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5.75" customHeight="1">
      <c r="A2" s="37" t="s">
        <v>0</v>
      </c>
      <c r="B2" s="39" t="s">
        <v>70</v>
      </c>
      <c r="C2" s="39" t="s">
        <v>53</v>
      </c>
      <c r="D2" s="39"/>
      <c r="E2" s="39"/>
      <c r="F2" s="39"/>
      <c r="G2" s="39"/>
      <c r="H2" s="39" t="s">
        <v>64</v>
      </c>
      <c r="I2" s="39"/>
      <c r="J2" s="39" t="s">
        <v>65</v>
      </c>
      <c r="K2" s="39"/>
      <c r="L2" s="39" t="s">
        <v>67</v>
      </c>
      <c r="M2" s="39" t="s">
        <v>48</v>
      </c>
      <c r="N2" s="39"/>
      <c r="O2" s="39" t="s">
        <v>94</v>
      </c>
      <c r="P2" s="41" t="s">
        <v>69</v>
      </c>
    </row>
    <row r="3" spans="1:16" ht="36" customHeight="1">
      <c r="A3" s="38"/>
      <c r="B3" s="40"/>
      <c r="C3" s="40" t="s">
        <v>58</v>
      </c>
      <c r="D3" s="40"/>
      <c r="E3" s="40" t="s">
        <v>63</v>
      </c>
      <c r="F3" s="40"/>
      <c r="G3" s="9" t="s">
        <v>61</v>
      </c>
      <c r="H3" s="9" t="s">
        <v>51</v>
      </c>
      <c r="I3" s="9" t="s">
        <v>52</v>
      </c>
      <c r="J3" s="9" t="s">
        <v>51</v>
      </c>
      <c r="K3" s="9" t="s">
        <v>52</v>
      </c>
      <c r="L3" s="40"/>
      <c r="M3" s="9" t="s">
        <v>49</v>
      </c>
      <c r="N3" s="9" t="s">
        <v>50</v>
      </c>
      <c r="O3" s="40"/>
      <c r="P3" s="42"/>
    </row>
    <row r="4" spans="1:16" ht="30" customHeight="1">
      <c r="A4" s="38"/>
      <c r="B4" s="9" t="s">
        <v>71</v>
      </c>
      <c r="C4" s="9" t="s">
        <v>60</v>
      </c>
      <c r="D4" s="9" t="s">
        <v>59</v>
      </c>
      <c r="E4" s="9" t="s">
        <v>60</v>
      </c>
      <c r="F4" s="9" t="s">
        <v>62</v>
      </c>
      <c r="G4" s="9" t="s">
        <v>62</v>
      </c>
      <c r="H4" s="9" t="s">
        <v>62</v>
      </c>
      <c r="I4" s="9" t="s">
        <v>62</v>
      </c>
      <c r="J4" s="9" t="s">
        <v>66</v>
      </c>
      <c r="K4" s="9" t="s">
        <v>66</v>
      </c>
      <c r="L4" s="9" t="s">
        <v>68</v>
      </c>
      <c r="M4" s="9" t="s">
        <v>66</v>
      </c>
      <c r="N4" s="9" t="s">
        <v>66</v>
      </c>
      <c r="O4" s="9" t="s">
        <v>76</v>
      </c>
      <c r="P4" s="10" t="s">
        <v>60</v>
      </c>
    </row>
    <row r="5" spans="1:16" ht="16.5">
      <c r="A5" s="11" t="s">
        <v>43</v>
      </c>
      <c r="B5" s="16">
        <v>36</v>
      </c>
      <c r="C5" s="16"/>
      <c r="D5" s="16">
        <v>0</v>
      </c>
      <c r="E5" s="16"/>
      <c r="F5" s="16">
        <v>30.5</v>
      </c>
      <c r="G5" s="16">
        <v>1800</v>
      </c>
      <c r="H5" s="16"/>
      <c r="I5" s="16"/>
      <c r="J5" s="16"/>
      <c r="K5" s="16"/>
      <c r="L5" s="16">
        <v>8747</v>
      </c>
      <c r="M5" s="16">
        <v>1848</v>
      </c>
      <c r="N5" s="16">
        <v>1795</v>
      </c>
      <c r="O5" s="16">
        <v>1848</v>
      </c>
      <c r="P5" s="22">
        <v>1390</v>
      </c>
    </row>
    <row r="6" spans="1:16" ht="16.5">
      <c r="A6" s="12" t="s">
        <v>8</v>
      </c>
      <c r="B6" s="23">
        <v>39</v>
      </c>
      <c r="C6" s="23"/>
      <c r="D6" s="23">
        <v>0</v>
      </c>
      <c r="E6" s="23"/>
      <c r="F6" s="23">
        <v>106</v>
      </c>
      <c r="G6" s="23">
        <v>1164</v>
      </c>
      <c r="H6" s="23"/>
      <c r="I6" s="23"/>
      <c r="J6" s="23"/>
      <c r="K6" s="23"/>
      <c r="L6" s="23">
        <v>8956</v>
      </c>
      <c r="M6" s="23">
        <v>1798</v>
      </c>
      <c r="N6" s="23">
        <v>2230</v>
      </c>
      <c r="O6" s="23">
        <v>700</v>
      </c>
      <c r="P6" s="24">
        <v>1700</v>
      </c>
    </row>
    <row r="7" spans="1:16" ht="16.5">
      <c r="A7" s="11" t="s">
        <v>3</v>
      </c>
      <c r="B7" s="16">
        <v>42</v>
      </c>
      <c r="C7" s="16"/>
      <c r="D7" s="16">
        <v>0</v>
      </c>
      <c r="E7" s="16"/>
      <c r="F7" s="16">
        <v>82</v>
      </c>
      <c r="G7" s="16">
        <v>2010</v>
      </c>
      <c r="H7" s="16"/>
      <c r="I7" s="16"/>
      <c r="J7" s="16"/>
      <c r="K7" s="16"/>
      <c r="L7" s="16">
        <v>9024</v>
      </c>
      <c r="M7" s="16">
        <v>1785</v>
      </c>
      <c r="N7" s="16">
        <v>2283</v>
      </c>
      <c r="O7" s="16">
        <v>730</v>
      </c>
      <c r="P7" s="22">
        <v>1598</v>
      </c>
    </row>
    <row r="8" spans="1:16" ht="16.5">
      <c r="A8" s="12" t="s">
        <v>9</v>
      </c>
      <c r="B8" s="23">
        <v>47</v>
      </c>
      <c r="C8" s="23"/>
      <c r="D8" s="23">
        <v>0</v>
      </c>
      <c r="E8" s="23"/>
      <c r="F8" s="23">
        <v>205</v>
      </c>
      <c r="G8" s="23">
        <v>1570</v>
      </c>
      <c r="H8" s="23"/>
      <c r="I8" s="23"/>
      <c r="J8" s="23"/>
      <c r="K8" s="23"/>
      <c r="L8" s="23">
        <v>23412</v>
      </c>
      <c r="M8" s="23">
        <v>2000</v>
      </c>
      <c r="N8" s="23">
        <v>1987</v>
      </c>
      <c r="O8" s="23">
        <v>540</v>
      </c>
      <c r="P8" s="24">
        <v>1658</v>
      </c>
    </row>
    <row r="9" spans="1:16" ht="16.5">
      <c r="A9" s="11" t="s">
        <v>5</v>
      </c>
      <c r="B9" s="16">
        <v>67</v>
      </c>
      <c r="C9" s="16"/>
      <c r="D9" s="16">
        <v>52</v>
      </c>
      <c r="E9" s="16"/>
      <c r="F9" s="16">
        <v>25.5</v>
      </c>
      <c r="G9" s="16">
        <v>2025</v>
      </c>
      <c r="H9" s="16"/>
      <c r="I9" s="16"/>
      <c r="J9" s="16"/>
      <c r="K9" s="16"/>
      <c r="L9" s="16">
        <v>9084</v>
      </c>
      <c r="M9" s="16">
        <v>1902</v>
      </c>
      <c r="N9" s="16">
        <v>1971.5</v>
      </c>
      <c r="O9" s="16">
        <v>760</v>
      </c>
      <c r="P9" s="22">
        <v>1718</v>
      </c>
    </row>
    <row r="10" spans="1:16" ht="18.75" customHeight="1">
      <c r="A10" s="12" t="s">
        <v>10</v>
      </c>
      <c r="B10" s="23">
        <v>57</v>
      </c>
      <c r="C10" s="23"/>
      <c r="D10" s="23">
        <v>11</v>
      </c>
      <c r="E10" s="23"/>
      <c r="F10" s="23">
        <v>39</v>
      </c>
      <c r="G10" s="23">
        <v>2030</v>
      </c>
      <c r="H10" s="23"/>
      <c r="I10" s="23"/>
      <c r="J10" s="23"/>
      <c r="K10" s="23"/>
      <c r="L10" s="23">
        <v>10032</v>
      </c>
      <c r="M10" s="23">
        <v>1909.5</v>
      </c>
      <c r="N10" s="23">
        <v>2328</v>
      </c>
      <c r="O10" s="23">
        <v>740</v>
      </c>
      <c r="P10" s="24">
        <v>1708</v>
      </c>
    </row>
    <row r="11" spans="1:16" ht="18.75" customHeight="1">
      <c r="A11" s="11" t="s">
        <v>11</v>
      </c>
      <c r="B11" s="16">
        <v>81</v>
      </c>
      <c r="C11" s="16"/>
      <c r="D11" s="16"/>
      <c r="E11" s="16">
        <v>10</v>
      </c>
      <c r="F11" s="16">
        <v>83</v>
      </c>
      <c r="G11" s="16">
        <v>1895</v>
      </c>
      <c r="H11" s="16"/>
      <c r="I11" s="16"/>
      <c r="J11" s="16"/>
      <c r="K11" s="16"/>
      <c r="L11" s="16">
        <v>9052</v>
      </c>
      <c r="M11" s="16">
        <v>1962</v>
      </c>
      <c r="N11" s="16">
        <v>1719</v>
      </c>
      <c r="O11" s="16">
        <v>730</v>
      </c>
      <c r="P11" s="22">
        <v>1714</v>
      </c>
    </row>
    <row r="12" spans="1:16" ht="16.5">
      <c r="A12" s="12" t="s">
        <v>16</v>
      </c>
      <c r="B12" s="23">
        <v>65</v>
      </c>
      <c r="C12" s="23"/>
      <c r="D12" s="23">
        <v>55</v>
      </c>
      <c r="E12" s="23">
        <v>9</v>
      </c>
      <c r="F12" s="23">
        <v>72</v>
      </c>
      <c r="G12" s="23">
        <v>1330</v>
      </c>
      <c r="H12" s="23"/>
      <c r="I12" s="23"/>
      <c r="J12" s="23"/>
      <c r="K12" s="23"/>
      <c r="L12" s="23">
        <v>7358</v>
      </c>
      <c r="M12" s="23">
        <v>1533</v>
      </c>
      <c r="N12" s="23">
        <v>2007</v>
      </c>
      <c r="O12" s="23">
        <v>620</v>
      </c>
      <c r="P12" s="24">
        <v>1715</v>
      </c>
    </row>
    <row r="13" spans="1:16" ht="16.5">
      <c r="A13" s="11" t="s">
        <v>12</v>
      </c>
      <c r="B13" s="16">
        <v>51</v>
      </c>
      <c r="C13" s="16"/>
      <c r="D13" s="16">
        <v>58</v>
      </c>
      <c r="E13" s="16">
        <v>2</v>
      </c>
      <c r="F13" s="16">
        <v>58</v>
      </c>
      <c r="G13" s="16">
        <v>1110</v>
      </c>
      <c r="H13" s="16"/>
      <c r="I13" s="16"/>
      <c r="J13" s="16"/>
      <c r="K13" s="16"/>
      <c r="L13" s="16">
        <v>10100</v>
      </c>
      <c r="M13" s="16">
        <v>1468</v>
      </c>
      <c r="N13" s="16">
        <v>1290</v>
      </c>
      <c r="O13" s="16">
        <v>69</v>
      </c>
      <c r="P13" s="22">
        <v>1464</v>
      </c>
    </row>
    <row r="14" spans="1:16" ht="16.5">
      <c r="A14" s="12" t="s">
        <v>44</v>
      </c>
      <c r="B14" s="23">
        <v>54</v>
      </c>
      <c r="C14" s="23"/>
      <c r="D14" s="23"/>
      <c r="E14" s="23"/>
      <c r="F14" s="23"/>
      <c r="G14" s="23">
        <v>1200</v>
      </c>
      <c r="H14" s="23"/>
      <c r="I14" s="23"/>
      <c r="J14" s="23"/>
      <c r="K14" s="23"/>
      <c r="L14" s="23">
        <v>10116</v>
      </c>
      <c r="M14" s="23">
        <v>1322.5</v>
      </c>
      <c r="N14" s="23">
        <v>1692.5</v>
      </c>
      <c r="O14" s="23">
        <v>500</v>
      </c>
      <c r="P14" s="24">
        <v>1616</v>
      </c>
    </row>
    <row r="15" spans="1:16" ht="16.5">
      <c r="A15" s="11" t="s">
        <v>14</v>
      </c>
      <c r="B15" s="16">
        <v>42</v>
      </c>
      <c r="C15" s="16"/>
      <c r="D15" s="16"/>
      <c r="E15" s="16"/>
      <c r="F15" s="16">
        <v>10</v>
      </c>
      <c r="G15" s="16">
        <v>500</v>
      </c>
      <c r="H15" s="16"/>
      <c r="I15" s="16"/>
      <c r="J15" s="16"/>
      <c r="K15" s="16"/>
      <c r="L15" s="16">
        <v>10100</v>
      </c>
      <c r="M15" s="16">
        <v>752</v>
      </c>
      <c r="N15" s="16">
        <v>645</v>
      </c>
      <c r="O15" s="16">
        <v>160</v>
      </c>
      <c r="P15" s="22">
        <v>1716</v>
      </c>
    </row>
    <row r="16" spans="1:16" ht="16.5">
      <c r="A16" s="12" t="s">
        <v>15</v>
      </c>
      <c r="B16" s="23">
        <v>53</v>
      </c>
      <c r="C16" s="23"/>
      <c r="D16" s="23">
        <v>6.5</v>
      </c>
      <c r="E16" s="23"/>
      <c r="F16" s="23">
        <v>20</v>
      </c>
      <c r="G16" s="23">
        <v>1360</v>
      </c>
      <c r="H16" s="23"/>
      <c r="I16" s="23"/>
      <c r="J16" s="23"/>
      <c r="K16" s="23"/>
      <c r="L16" s="23">
        <v>10068</v>
      </c>
      <c r="M16" s="23">
        <v>1730</v>
      </c>
      <c r="N16" s="23">
        <v>1744.5</v>
      </c>
      <c r="O16" s="23">
        <v>380</v>
      </c>
      <c r="P16" s="24">
        <v>1747</v>
      </c>
    </row>
    <row r="17" spans="1:16" ht="16.5">
      <c r="A17" s="30" t="s">
        <v>7</v>
      </c>
      <c r="B17" s="31">
        <f>SUBTOTAL(9,B5:B16)</f>
        <v>634</v>
      </c>
      <c r="C17" s="31">
        <f t="shared" ref="C17:P17" si="0">SUBTOTAL(9,C5:C16)</f>
        <v>0</v>
      </c>
      <c r="D17" s="31">
        <f t="shared" si="0"/>
        <v>182.5</v>
      </c>
      <c r="E17" s="31">
        <f t="shared" si="0"/>
        <v>21</v>
      </c>
      <c r="F17" s="31">
        <f t="shared" si="0"/>
        <v>731</v>
      </c>
      <c r="G17" s="31">
        <f t="shared" si="0"/>
        <v>17994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126049</v>
      </c>
      <c r="M17" s="31">
        <f t="shared" si="0"/>
        <v>20010</v>
      </c>
      <c r="N17" s="31">
        <f t="shared" si="0"/>
        <v>21692.5</v>
      </c>
      <c r="O17" s="31">
        <f t="shared" si="0"/>
        <v>7777</v>
      </c>
      <c r="P17" s="31">
        <f t="shared" si="0"/>
        <v>19744</v>
      </c>
    </row>
    <row r="18" spans="1:16">
      <c r="A18" s="8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</sheetData>
  <autoFilter ref="A2:A17"/>
  <mergeCells count="12">
    <mergeCell ref="A1:P1"/>
    <mergeCell ref="A2:A4"/>
    <mergeCell ref="O2:O3"/>
    <mergeCell ref="P2:P3"/>
    <mergeCell ref="B2:B3"/>
    <mergeCell ref="H2:I2"/>
    <mergeCell ref="J2:K2"/>
    <mergeCell ref="L2:L3"/>
    <mergeCell ref="M2:N2"/>
    <mergeCell ref="C2:G2"/>
    <mergeCell ref="C3:D3"/>
    <mergeCell ref="E3:F3"/>
  </mergeCells>
  <printOptions horizontalCentered="1"/>
  <pageMargins left="0" right="0" top="0.75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rightToLeft="1" zoomScale="98" zoomScaleNormal="98" workbookViewId="0">
      <selection activeCell="T21" sqref="T21"/>
    </sheetView>
  </sheetViews>
  <sheetFormatPr defaultRowHeight="20.25"/>
  <cols>
    <col min="1" max="1" width="6.5703125" style="1" customWidth="1"/>
    <col min="2" max="2" width="7.5703125" style="1" customWidth="1"/>
    <col min="3" max="3" width="6.85546875" style="1" customWidth="1"/>
    <col min="4" max="4" width="7.28515625" style="1" customWidth="1"/>
    <col min="5" max="9" width="6.85546875" style="1" customWidth="1"/>
    <col min="10" max="10" width="7.7109375" style="1" customWidth="1"/>
    <col min="11" max="13" width="6.85546875" style="1" customWidth="1"/>
    <col min="14" max="14" width="10.85546875" style="1" customWidth="1"/>
    <col min="15" max="21" width="6.85546875" style="1" customWidth="1"/>
    <col min="22" max="16384" width="9.140625" style="1"/>
  </cols>
  <sheetData>
    <row r="1" spans="1:21" ht="42" customHeight="1">
      <c r="A1" s="47" t="s">
        <v>110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>
      <c r="A2" s="49" t="s">
        <v>0</v>
      </c>
      <c r="B2" s="46" t="s">
        <v>35</v>
      </c>
      <c r="C2" s="46" t="s">
        <v>95</v>
      </c>
      <c r="D2" s="46"/>
      <c r="E2" s="46"/>
      <c r="F2" s="46"/>
      <c r="G2" s="46"/>
      <c r="H2" s="46"/>
      <c r="I2" s="46" t="s">
        <v>36</v>
      </c>
      <c r="J2" s="46"/>
      <c r="K2" s="46"/>
      <c r="L2" s="46"/>
      <c r="M2" s="46" t="s">
        <v>37</v>
      </c>
      <c r="N2" s="46"/>
      <c r="O2" s="46"/>
      <c r="P2" s="46"/>
      <c r="Q2" s="46"/>
      <c r="R2" s="46"/>
      <c r="S2" s="46"/>
      <c r="T2" s="46" t="s">
        <v>40</v>
      </c>
      <c r="U2" s="51"/>
    </row>
    <row r="3" spans="1:21" s="2" customFormat="1" ht="20.25" customHeight="1">
      <c r="A3" s="50"/>
      <c r="B3" s="43"/>
      <c r="C3" s="43" t="s">
        <v>30</v>
      </c>
      <c r="D3" s="43" t="s">
        <v>73</v>
      </c>
      <c r="E3" s="43" t="s">
        <v>31</v>
      </c>
      <c r="F3" s="40" t="s">
        <v>55</v>
      </c>
      <c r="G3" s="43" t="s">
        <v>32</v>
      </c>
      <c r="H3" s="43"/>
      <c r="I3" s="43" t="s">
        <v>30</v>
      </c>
      <c r="J3" s="43" t="s">
        <v>57</v>
      </c>
      <c r="K3" s="43" t="s">
        <v>32</v>
      </c>
      <c r="L3" s="43"/>
      <c r="M3" s="43" t="s">
        <v>30</v>
      </c>
      <c r="N3" s="43" t="s">
        <v>73</v>
      </c>
      <c r="O3" s="43" t="s">
        <v>32</v>
      </c>
      <c r="P3" s="43"/>
      <c r="Q3" s="43"/>
      <c r="R3" s="43"/>
      <c r="S3" s="43"/>
      <c r="T3" s="43" t="s">
        <v>41</v>
      </c>
      <c r="U3" s="44" t="s">
        <v>73</v>
      </c>
    </row>
    <row r="4" spans="1:21" s="2" customFormat="1" ht="63">
      <c r="A4" s="50"/>
      <c r="B4" s="43"/>
      <c r="C4" s="43"/>
      <c r="D4" s="43"/>
      <c r="E4" s="43"/>
      <c r="F4" s="40"/>
      <c r="G4" s="13" t="s">
        <v>34</v>
      </c>
      <c r="H4" s="13" t="s">
        <v>33</v>
      </c>
      <c r="I4" s="43"/>
      <c r="J4" s="43"/>
      <c r="K4" s="13" t="s">
        <v>34</v>
      </c>
      <c r="L4" s="13" t="s">
        <v>33</v>
      </c>
      <c r="M4" s="43"/>
      <c r="N4" s="43"/>
      <c r="O4" s="13" t="s">
        <v>33</v>
      </c>
      <c r="P4" s="13" t="s">
        <v>34</v>
      </c>
      <c r="Q4" s="13" t="s">
        <v>38</v>
      </c>
      <c r="R4" s="13" t="s">
        <v>39</v>
      </c>
      <c r="S4" s="13" t="s">
        <v>42</v>
      </c>
      <c r="T4" s="43"/>
      <c r="U4" s="45"/>
    </row>
    <row r="5" spans="1:21">
      <c r="A5" s="14" t="s">
        <v>1</v>
      </c>
      <c r="B5" s="16">
        <v>210</v>
      </c>
      <c r="C5" s="16">
        <v>6568</v>
      </c>
      <c r="D5" s="16">
        <v>11949</v>
      </c>
      <c r="E5" s="16">
        <v>569</v>
      </c>
      <c r="F5" s="16">
        <v>532</v>
      </c>
      <c r="G5" s="16">
        <v>0</v>
      </c>
      <c r="H5" s="16">
        <v>0</v>
      </c>
      <c r="I5" s="16">
        <v>2219</v>
      </c>
      <c r="J5" s="17">
        <v>14423</v>
      </c>
      <c r="K5" s="16">
        <v>0</v>
      </c>
      <c r="L5" s="16">
        <v>0</v>
      </c>
      <c r="M5" s="16">
        <v>1670</v>
      </c>
      <c r="N5" s="16">
        <v>15203</v>
      </c>
      <c r="O5" s="16">
        <v>300</v>
      </c>
      <c r="P5" s="16">
        <v>16</v>
      </c>
      <c r="Q5" s="16">
        <v>124</v>
      </c>
      <c r="R5" s="16">
        <v>340</v>
      </c>
      <c r="S5" s="16">
        <v>0</v>
      </c>
      <c r="T5" s="18">
        <v>0</v>
      </c>
      <c r="U5" s="19">
        <v>0</v>
      </c>
    </row>
    <row r="6" spans="1:21">
      <c r="A6" s="15" t="s">
        <v>2</v>
      </c>
      <c r="B6" s="20">
        <v>210</v>
      </c>
      <c r="C6" s="20">
        <v>7069</v>
      </c>
      <c r="D6" s="20">
        <v>12873</v>
      </c>
      <c r="E6" s="20">
        <v>613</v>
      </c>
      <c r="F6" s="20">
        <v>720</v>
      </c>
      <c r="G6" s="20">
        <v>0</v>
      </c>
      <c r="H6" s="20">
        <v>0</v>
      </c>
      <c r="I6" s="20">
        <v>3473</v>
      </c>
      <c r="J6" s="20">
        <v>22574</v>
      </c>
      <c r="K6" s="20">
        <v>0</v>
      </c>
      <c r="L6" s="20">
        <v>0</v>
      </c>
      <c r="M6" s="20">
        <v>1824</v>
      </c>
      <c r="N6" s="20">
        <v>16163</v>
      </c>
      <c r="O6" s="20">
        <v>284</v>
      </c>
      <c r="P6" s="20">
        <v>36</v>
      </c>
      <c r="Q6" s="20">
        <v>152</v>
      </c>
      <c r="R6" s="20">
        <v>588</v>
      </c>
      <c r="S6" s="20">
        <v>0</v>
      </c>
      <c r="T6" s="20">
        <v>0</v>
      </c>
      <c r="U6" s="21">
        <v>0</v>
      </c>
    </row>
    <row r="7" spans="1:21">
      <c r="A7" s="14" t="s">
        <v>3</v>
      </c>
      <c r="B7" s="16">
        <v>210</v>
      </c>
      <c r="C7" s="16">
        <v>7183</v>
      </c>
      <c r="D7" s="16">
        <v>12747</v>
      </c>
      <c r="E7" s="16">
        <v>607</v>
      </c>
      <c r="F7" s="16">
        <v>728</v>
      </c>
      <c r="G7" s="16">
        <v>0</v>
      </c>
      <c r="H7" s="16">
        <v>0</v>
      </c>
      <c r="I7" s="16">
        <v>2716</v>
      </c>
      <c r="J7" s="17">
        <v>17654</v>
      </c>
      <c r="K7" s="16">
        <v>0</v>
      </c>
      <c r="L7" s="16">
        <v>0</v>
      </c>
      <c r="M7" s="16">
        <v>1781</v>
      </c>
      <c r="N7" s="16">
        <v>16468</v>
      </c>
      <c r="O7" s="16">
        <v>292</v>
      </c>
      <c r="P7" s="16">
        <v>0</v>
      </c>
      <c r="Q7" s="16">
        <v>200</v>
      </c>
      <c r="R7" s="16">
        <v>484</v>
      </c>
      <c r="S7" s="16">
        <v>60</v>
      </c>
      <c r="T7" s="18">
        <v>0</v>
      </c>
      <c r="U7" s="19">
        <v>0</v>
      </c>
    </row>
    <row r="8" spans="1:21">
      <c r="A8" s="15" t="s">
        <v>4</v>
      </c>
      <c r="B8" s="20">
        <v>210</v>
      </c>
      <c r="C8" s="20">
        <v>7128</v>
      </c>
      <c r="D8" s="20">
        <v>12327</v>
      </c>
      <c r="E8" s="20">
        <v>587</v>
      </c>
      <c r="F8" s="20">
        <v>752</v>
      </c>
      <c r="G8" s="20">
        <v>0</v>
      </c>
      <c r="H8" s="20">
        <v>0</v>
      </c>
      <c r="I8" s="20">
        <v>3272</v>
      </c>
      <c r="J8" s="20">
        <v>21268</v>
      </c>
      <c r="K8" s="20">
        <v>0</v>
      </c>
      <c r="L8" s="20">
        <v>0</v>
      </c>
      <c r="M8" s="20">
        <v>1779</v>
      </c>
      <c r="N8" s="20">
        <v>15780</v>
      </c>
      <c r="O8" s="20">
        <v>256</v>
      </c>
      <c r="P8" s="20">
        <v>0</v>
      </c>
      <c r="Q8" s="20">
        <v>212</v>
      </c>
      <c r="R8" s="20">
        <v>660</v>
      </c>
      <c r="S8" s="20">
        <v>122</v>
      </c>
      <c r="T8" s="20">
        <v>0</v>
      </c>
      <c r="U8" s="21">
        <v>0</v>
      </c>
    </row>
    <row r="9" spans="1:21">
      <c r="A9" s="14" t="s">
        <v>5</v>
      </c>
      <c r="B9" s="16">
        <v>200</v>
      </c>
      <c r="C9" s="16">
        <v>8039</v>
      </c>
      <c r="D9" s="16">
        <v>13188</v>
      </c>
      <c r="E9" s="16">
        <v>628</v>
      </c>
      <c r="F9" s="16">
        <v>728</v>
      </c>
      <c r="G9" s="16">
        <v>0</v>
      </c>
      <c r="H9" s="16">
        <v>0</v>
      </c>
      <c r="I9" s="16">
        <v>4547</v>
      </c>
      <c r="J9" s="17">
        <v>29556</v>
      </c>
      <c r="K9" s="16">
        <v>0</v>
      </c>
      <c r="L9" s="16">
        <v>0</v>
      </c>
      <c r="M9" s="16">
        <v>1907</v>
      </c>
      <c r="N9" s="16">
        <v>17114</v>
      </c>
      <c r="O9" s="16">
        <v>304</v>
      </c>
      <c r="P9" s="16">
        <v>0</v>
      </c>
      <c r="Q9" s="16">
        <v>228</v>
      </c>
      <c r="R9" s="16">
        <v>800</v>
      </c>
      <c r="S9" s="16">
        <v>80</v>
      </c>
      <c r="T9" s="18">
        <v>0</v>
      </c>
      <c r="U9" s="19">
        <v>0</v>
      </c>
    </row>
    <row r="10" spans="1:21">
      <c r="A10" s="15" t="s">
        <v>10</v>
      </c>
      <c r="B10" s="20">
        <v>200</v>
      </c>
      <c r="C10" s="20">
        <v>7253</v>
      </c>
      <c r="D10" s="20">
        <v>13818</v>
      </c>
      <c r="E10" s="20">
        <v>658</v>
      </c>
      <c r="F10" s="20">
        <v>736</v>
      </c>
      <c r="G10" s="20">
        <v>0</v>
      </c>
      <c r="H10" s="20">
        <v>0</v>
      </c>
      <c r="I10" s="20">
        <v>5172</v>
      </c>
      <c r="J10" s="20">
        <v>33618</v>
      </c>
      <c r="K10" s="20">
        <v>0</v>
      </c>
      <c r="L10" s="20">
        <v>0</v>
      </c>
      <c r="M10" s="20">
        <v>1897</v>
      </c>
      <c r="N10" s="20">
        <v>17612</v>
      </c>
      <c r="O10" s="20">
        <v>280</v>
      </c>
      <c r="P10" s="20">
        <v>0</v>
      </c>
      <c r="Q10" s="20">
        <v>206</v>
      </c>
      <c r="R10" s="20">
        <v>568</v>
      </c>
      <c r="S10" s="20">
        <v>160</v>
      </c>
      <c r="T10" s="20">
        <v>0</v>
      </c>
      <c r="U10" s="21">
        <v>0</v>
      </c>
    </row>
    <row r="11" spans="1:21">
      <c r="A11" s="14" t="s">
        <v>11</v>
      </c>
      <c r="B11" s="16">
        <v>200</v>
      </c>
      <c r="C11" s="16">
        <v>7283</v>
      </c>
      <c r="D11" s="16">
        <v>14133</v>
      </c>
      <c r="E11" s="16">
        <v>673</v>
      </c>
      <c r="F11" s="16">
        <v>720</v>
      </c>
      <c r="G11" s="16">
        <v>0</v>
      </c>
      <c r="H11" s="16">
        <v>0</v>
      </c>
      <c r="I11" s="16">
        <v>2515</v>
      </c>
      <c r="J11" s="17">
        <v>16347</v>
      </c>
      <c r="K11" s="16">
        <v>0</v>
      </c>
      <c r="L11" s="16">
        <v>0</v>
      </c>
      <c r="M11" s="16">
        <v>1815</v>
      </c>
      <c r="N11" s="16">
        <v>17514</v>
      </c>
      <c r="O11" s="16">
        <v>232</v>
      </c>
      <c r="P11" s="16">
        <v>0</v>
      </c>
      <c r="Q11" s="16">
        <v>196</v>
      </c>
      <c r="R11" s="16">
        <v>500</v>
      </c>
      <c r="S11" s="16">
        <v>20</v>
      </c>
      <c r="T11" s="18">
        <v>0</v>
      </c>
      <c r="U11" s="19">
        <v>0</v>
      </c>
    </row>
    <row r="12" spans="1:21">
      <c r="A12" s="15" t="s">
        <v>16</v>
      </c>
      <c r="B12" s="20">
        <v>210</v>
      </c>
      <c r="C12" s="20">
        <v>7197</v>
      </c>
      <c r="D12" s="20">
        <v>14154</v>
      </c>
      <c r="E12" s="20">
        <v>674</v>
      </c>
      <c r="F12" s="20">
        <v>716</v>
      </c>
      <c r="G12" s="20">
        <v>0</v>
      </c>
      <c r="H12" s="20">
        <v>0</v>
      </c>
      <c r="I12" s="20">
        <v>2982</v>
      </c>
      <c r="J12" s="20">
        <v>19383</v>
      </c>
      <c r="K12" s="20">
        <v>0</v>
      </c>
      <c r="L12" s="20">
        <v>0</v>
      </c>
      <c r="M12" s="20">
        <v>1899</v>
      </c>
      <c r="N12" s="20">
        <v>17886</v>
      </c>
      <c r="O12" s="20">
        <v>264</v>
      </c>
      <c r="P12" s="20">
        <v>0</v>
      </c>
      <c r="Q12" s="20">
        <v>216</v>
      </c>
      <c r="R12" s="20">
        <v>516</v>
      </c>
      <c r="S12" s="20">
        <v>0</v>
      </c>
      <c r="T12" s="20">
        <v>0</v>
      </c>
      <c r="U12" s="21">
        <v>0</v>
      </c>
    </row>
    <row r="13" spans="1:21">
      <c r="A13" s="14" t="s">
        <v>12</v>
      </c>
      <c r="B13" s="16">
        <v>210</v>
      </c>
      <c r="C13" s="16">
        <v>6747</v>
      </c>
      <c r="D13" s="16">
        <v>12621</v>
      </c>
      <c r="E13" s="16">
        <v>601</v>
      </c>
      <c r="F13" s="16">
        <v>688</v>
      </c>
      <c r="G13" s="16">
        <v>0</v>
      </c>
      <c r="H13" s="16">
        <v>0</v>
      </c>
      <c r="I13" s="16">
        <v>3078</v>
      </c>
      <c r="J13" s="17">
        <v>20007</v>
      </c>
      <c r="K13" s="16">
        <v>0</v>
      </c>
      <c r="L13" s="16">
        <v>0</v>
      </c>
      <c r="M13" s="16">
        <v>1817</v>
      </c>
      <c r="N13" s="16">
        <v>16217</v>
      </c>
      <c r="O13" s="16">
        <v>304</v>
      </c>
      <c r="P13" s="16">
        <v>0</v>
      </c>
      <c r="Q13" s="16">
        <v>176</v>
      </c>
      <c r="R13" s="16">
        <v>348</v>
      </c>
      <c r="S13" s="16">
        <v>0</v>
      </c>
      <c r="T13" s="18">
        <v>0</v>
      </c>
      <c r="U13" s="19">
        <v>0</v>
      </c>
    </row>
    <row r="14" spans="1:21">
      <c r="A14" s="15" t="s">
        <v>44</v>
      </c>
      <c r="B14" s="20">
        <v>210</v>
      </c>
      <c r="C14" s="20">
        <v>6538</v>
      </c>
      <c r="D14" s="20">
        <v>11613</v>
      </c>
      <c r="E14" s="20">
        <v>553</v>
      </c>
      <c r="F14" s="20">
        <v>616</v>
      </c>
      <c r="G14" s="20">
        <v>0</v>
      </c>
      <c r="H14" s="20">
        <v>0</v>
      </c>
      <c r="I14" s="20">
        <v>922</v>
      </c>
      <c r="J14" s="20">
        <v>5993</v>
      </c>
      <c r="K14" s="20">
        <v>0</v>
      </c>
      <c r="L14" s="20">
        <v>0</v>
      </c>
      <c r="M14" s="20">
        <v>1651</v>
      </c>
      <c r="N14" s="20">
        <v>14759</v>
      </c>
      <c r="O14" s="20">
        <v>308</v>
      </c>
      <c r="P14" s="20">
        <v>0</v>
      </c>
      <c r="Q14" s="20">
        <v>212</v>
      </c>
      <c r="R14" s="20">
        <v>712</v>
      </c>
      <c r="S14" s="20">
        <v>0</v>
      </c>
      <c r="T14" s="20">
        <v>0</v>
      </c>
      <c r="U14" s="21">
        <v>0</v>
      </c>
    </row>
    <row r="15" spans="1:21">
      <c r="A15" s="14" t="s">
        <v>14</v>
      </c>
      <c r="B15" s="16">
        <v>210</v>
      </c>
      <c r="C15" s="16">
        <v>6144</v>
      </c>
      <c r="D15" s="16">
        <v>11046</v>
      </c>
      <c r="E15" s="16">
        <v>526</v>
      </c>
      <c r="F15" s="16">
        <v>472</v>
      </c>
      <c r="G15" s="16">
        <v>0</v>
      </c>
      <c r="H15" s="16">
        <v>0</v>
      </c>
      <c r="I15" s="16">
        <v>1752</v>
      </c>
      <c r="J15" s="17">
        <v>11388</v>
      </c>
      <c r="K15" s="16">
        <v>0</v>
      </c>
      <c r="L15" s="16">
        <v>0</v>
      </c>
      <c r="M15" s="16">
        <v>1552</v>
      </c>
      <c r="N15" s="16">
        <v>14142</v>
      </c>
      <c r="O15" s="16">
        <v>244</v>
      </c>
      <c r="P15" s="16">
        <v>8</v>
      </c>
      <c r="Q15" s="16">
        <v>120</v>
      </c>
      <c r="R15" s="16">
        <v>300</v>
      </c>
      <c r="S15" s="16">
        <v>0</v>
      </c>
      <c r="T15" s="18">
        <v>0</v>
      </c>
      <c r="U15" s="19">
        <v>0</v>
      </c>
    </row>
    <row r="16" spans="1:21">
      <c r="A16" s="15" t="s">
        <v>15</v>
      </c>
      <c r="B16" s="20">
        <v>210</v>
      </c>
      <c r="C16" s="20">
        <v>6619</v>
      </c>
      <c r="D16" s="20">
        <v>14070</v>
      </c>
      <c r="E16" s="20">
        <v>670</v>
      </c>
      <c r="F16" s="20">
        <v>616</v>
      </c>
      <c r="G16" s="20">
        <v>0</v>
      </c>
      <c r="H16" s="20">
        <v>0</v>
      </c>
      <c r="I16" s="20">
        <v>3084</v>
      </c>
      <c r="J16" s="20">
        <v>20046</v>
      </c>
      <c r="K16" s="20">
        <v>0</v>
      </c>
      <c r="L16" s="20">
        <v>0</v>
      </c>
      <c r="M16" s="20">
        <v>1940</v>
      </c>
      <c r="N16" s="20">
        <v>17944</v>
      </c>
      <c r="O16" s="20">
        <v>244</v>
      </c>
      <c r="P16" s="20">
        <v>80</v>
      </c>
      <c r="Q16" s="20">
        <v>80</v>
      </c>
      <c r="R16" s="20">
        <v>402</v>
      </c>
      <c r="S16" s="20">
        <v>0</v>
      </c>
      <c r="T16" s="20">
        <v>0</v>
      </c>
      <c r="U16" s="21">
        <v>0</v>
      </c>
    </row>
    <row r="17" spans="1:21">
      <c r="A17" s="32" t="s">
        <v>54</v>
      </c>
      <c r="B17" s="31">
        <f>SUBTOTAL(9,B5:B16)</f>
        <v>2490</v>
      </c>
      <c r="C17" s="31">
        <f t="shared" ref="C17:U17" si="0">SUBTOTAL(9,C5:C16)</f>
        <v>83768</v>
      </c>
      <c r="D17" s="31">
        <f t="shared" si="0"/>
        <v>154539</v>
      </c>
      <c r="E17" s="31">
        <f t="shared" si="0"/>
        <v>7359</v>
      </c>
      <c r="F17" s="31">
        <f t="shared" si="0"/>
        <v>8024</v>
      </c>
      <c r="G17" s="31">
        <f t="shared" si="0"/>
        <v>0</v>
      </c>
      <c r="H17" s="31">
        <f t="shared" si="0"/>
        <v>0</v>
      </c>
      <c r="I17" s="31">
        <f t="shared" si="0"/>
        <v>35732</v>
      </c>
      <c r="J17" s="31">
        <f t="shared" si="0"/>
        <v>232257</v>
      </c>
      <c r="K17" s="31">
        <f t="shared" si="0"/>
        <v>0</v>
      </c>
      <c r="L17" s="31">
        <f t="shared" si="0"/>
        <v>0</v>
      </c>
      <c r="M17" s="31">
        <f t="shared" si="0"/>
        <v>21532</v>
      </c>
      <c r="N17" s="31">
        <f t="shared" si="0"/>
        <v>196802</v>
      </c>
      <c r="O17" s="31">
        <f t="shared" si="0"/>
        <v>3312</v>
      </c>
      <c r="P17" s="31">
        <f t="shared" si="0"/>
        <v>140</v>
      </c>
      <c r="Q17" s="31">
        <f t="shared" si="0"/>
        <v>2122</v>
      </c>
      <c r="R17" s="31">
        <f t="shared" si="0"/>
        <v>6218</v>
      </c>
      <c r="S17" s="31">
        <f t="shared" si="0"/>
        <v>442</v>
      </c>
      <c r="T17" s="31">
        <f t="shared" si="0"/>
        <v>0</v>
      </c>
      <c r="U17" s="31">
        <f t="shared" si="0"/>
        <v>0</v>
      </c>
    </row>
    <row r="18" spans="1:2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</sheetData>
  <autoFilter ref="A2:A17"/>
  <mergeCells count="20">
    <mergeCell ref="E3:E4"/>
    <mergeCell ref="F3:F4"/>
    <mergeCell ref="G3:H3"/>
    <mergeCell ref="T2:U2"/>
    <mergeCell ref="T3:T4"/>
    <mergeCell ref="U3:U4"/>
    <mergeCell ref="I2:L2"/>
    <mergeCell ref="I3:I4"/>
    <mergeCell ref="A1:U1"/>
    <mergeCell ref="J3:J4"/>
    <mergeCell ref="K3:L3"/>
    <mergeCell ref="M2:S2"/>
    <mergeCell ref="M3:M4"/>
    <mergeCell ref="N3:N4"/>
    <mergeCell ref="O3:S3"/>
    <mergeCell ref="A2:A4"/>
    <mergeCell ref="B2:B4"/>
    <mergeCell ref="C2:H2"/>
    <mergeCell ref="C3:C4"/>
    <mergeCell ref="D3:D4"/>
  </mergeCells>
  <printOptions horizontalCentered="1" verticalCentered="1"/>
  <pageMargins left="0" right="0" top="0.75" bottom="0" header="0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rightToLeft="1" zoomScale="19" zoomScaleNormal="19" workbookViewId="0">
      <selection activeCell="N15" sqref="N15"/>
    </sheetView>
  </sheetViews>
  <sheetFormatPr defaultRowHeight="20.25"/>
  <cols>
    <col min="1" max="1" width="9.140625" style="1"/>
    <col min="2" max="4" width="7.42578125" style="1" customWidth="1"/>
    <col min="5" max="7" width="9.140625" style="1"/>
    <col min="8" max="9" width="12" style="1" customWidth="1"/>
    <col min="10" max="12" width="9.140625" style="1"/>
    <col min="13" max="13" width="12.140625" style="1" customWidth="1"/>
    <col min="14" max="16384" width="9.140625" style="1"/>
  </cols>
  <sheetData>
    <row r="1" spans="1:14" ht="27" customHeight="1">
      <c r="A1" s="48" t="s">
        <v>111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32.25" customHeight="1">
      <c r="A2" s="49" t="s">
        <v>0</v>
      </c>
      <c r="B2" s="46" t="s">
        <v>29</v>
      </c>
      <c r="C2" s="46"/>
      <c r="D2" s="46" t="s">
        <v>72</v>
      </c>
      <c r="E2" s="46" t="s">
        <v>23</v>
      </c>
      <c r="F2" s="46"/>
      <c r="G2" s="46"/>
      <c r="H2" s="46" t="s">
        <v>56</v>
      </c>
      <c r="I2" s="46"/>
      <c r="J2" s="46" t="s">
        <v>20</v>
      </c>
      <c r="K2" s="46" t="s">
        <v>19</v>
      </c>
      <c r="L2" s="46" t="s">
        <v>18</v>
      </c>
      <c r="M2" s="46" t="s">
        <v>47</v>
      </c>
      <c r="N2" s="51" t="s">
        <v>17</v>
      </c>
    </row>
    <row r="3" spans="1:14" ht="31.5">
      <c r="A3" s="50"/>
      <c r="B3" s="13" t="s">
        <v>27</v>
      </c>
      <c r="C3" s="13" t="s">
        <v>28</v>
      </c>
      <c r="D3" s="43"/>
      <c r="E3" s="13" t="s">
        <v>24</v>
      </c>
      <c r="F3" s="13" t="s">
        <v>25</v>
      </c>
      <c r="G3" s="13" t="s">
        <v>26</v>
      </c>
      <c r="H3" s="13" t="s">
        <v>45</v>
      </c>
      <c r="I3" s="13" t="s">
        <v>46</v>
      </c>
      <c r="J3" s="43"/>
      <c r="K3" s="43"/>
      <c r="L3" s="43"/>
      <c r="M3" s="43"/>
      <c r="N3" s="44"/>
    </row>
    <row r="4" spans="1:14">
      <c r="A4" s="14" t="s">
        <v>1</v>
      </c>
      <c r="B4" s="16">
        <v>208</v>
      </c>
      <c r="C4" s="16">
        <v>193</v>
      </c>
      <c r="D4" s="16">
        <v>0</v>
      </c>
      <c r="E4" s="16">
        <v>5</v>
      </c>
      <c r="F4" s="16">
        <v>0</v>
      </c>
      <c r="G4" s="16">
        <v>2</v>
      </c>
      <c r="H4" s="16">
        <v>1000</v>
      </c>
      <c r="I4" s="16">
        <v>2</v>
      </c>
      <c r="J4" s="16">
        <v>0</v>
      </c>
      <c r="K4" s="16">
        <v>0</v>
      </c>
      <c r="L4" s="16">
        <v>60</v>
      </c>
      <c r="M4" s="16">
        <v>188</v>
      </c>
      <c r="N4" s="22"/>
    </row>
    <row r="5" spans="1:14">
      <c r="A5" s="25" t="s">
        <v>2</v>
      </c>
      <c r="B5" s="20">
        <v>208</v>
      </c>
      <c r="C5" s="20">
        <v>193</v>
      </c>
      <c r="D5" s="20">
        <v>0</v>
      </c>
      <c r="E5" s="20">
        <v>8</v>
      </c>
      <c r="F5" s="20">
        <v>0</v>
      </c>
      <c r="G5" s="20">
        <v>3</v>
      </c>
      <c r="H5" s="20">
        <v>500</v>
      </c>
      <c r="I5" s="20">
        <v>1</v>
      </c>
      <c r="J5" s="20">
        <v>0</v>
      </c>
      <c r="K5" s="20">
        <v>0</v>
      </c>
      <c r="L5" s="20">
        <v>60</v>
      </c>
      <c r="M5" s="20">
        <v>515</v>
      </c>
      <c r="N5" s="21"/>
    </row>
    <row r="6" spans="1:14">
      <c r="A6" s="14" t="s">
        <v>3</v>
      </c>
      <c r="B6" s="16">
        <v>316</v>
      </c>
      <c r="C6" s="16">
        <v>326</v>
      </c>
      <c r="D6" s="16">
        <v>0</v>
      </c>
      <c r="E6" s="16">
        <v>10</v>
      </c>
      <c r="F6" s="16">
        <v>0</v>
      </c>
      <c r="G6" s="16">
        <v>3</v>
      </c>
      <c r="H6" s="16">
        <v>200</v>
      </c>
      <c r="I6" s="16">
        <v>1</v>
      </c>
      <c r="J6" s="16">
        <v>0</v>
      </c>
      <c r="K6" s="16">
        <v>0</v>
      </c>
      <c r="L6" s="16">
        <v>70</v>
      </c>
      <c r="M6" s="16">
        <v>337</v>
      </c>
      <c r="N6" s="22"/>
    </row>
    <row r="7" spans="1:14">
      <c r="A7" s="25" t="s">
        <v>4</v>
      </c>
      <c r="B7" s="20">
        <v>283</v>
      </c>
      <c r="C7" s="20">
        <v>184</v>
      </c>
      <c r="D7" s="20">
        <v>0</v>
      </c>
      <c r="E7" s="20">
        <v>10</v>
      </c>
      <c r="F7" s="20">
        <v>0</v>
      </c>
      <c r="G7" s="20">
        <v>3</v>
      </c>
      <c r="H7" s="20">
        <v>400</v>
      </c>
      <c r="I7" s="20">
        <v>2</v>
      </c>
      <c r="J7" s="20">
        <v>0</v>
      </c>
      <c r="K7" s="20">
        <v>0</v>
      </c>
      <c r="L7" s="20">
        <v>60</v>
      </c>
      <c r="M7" s="20">
        <v>367</v>
      </c>
      <c r="N7" s="21"/>
    </row>
    <row r="8" spans="1:14">
      <c r="A8" s="14" t="s">
        <v>5</v>
      </c>
      <c r="B8" s="16">
        <v>248</v>
      </c>
      <c r="C8" s="16">
        <v>221</v>
      </c>
      <c r="D8" s="16">
        <v>0</v>
      </c>
      <c r="E8" s="16">
        <v>10</v>
      </c>
      <c r="F8" s="16">
        <v>0</v>
      </c>
      <c r="G8" s="16">
        <v>3</v>
      </c>
      <c r="H8" s="16">
        <v>450</v>
      </c>
      <c r="I8" s="16">
        <v>1</v>
      </c>
      <c r="J8" s="16">
        <v>0</v>
      </c>
      <c r="K8" s="16">
        <v>0</v>
      </c>
      <c r="L8" s="16">
        <v>80</v>
      </c>
      <c r="M8" s="16">
        <v>413</v>
      </c>
      <c r="N8" s="22"/>
    </row>
    <row r="9" spans="1:14">
      <c r="A9" s="25" t="s">
        <v>6</v>
      </c>
      <c r="B9" s="20">
        <v>162</v>
      </c>
      <c r="C9" s="20">
        <v>203</v>
      </c>
      <c r="D9" s="20">
        <v>0</v>
      </c>
      <c r="E9" s="20">
        <v>10</v>
      </c>
      <c r="F9" s="20">
        <v>0</v>
      </c>
      <c r="G9" s="20">
        <v>3</v>
      </c>
      <c r="H9" s="20">
        <v>400</v>
      </c>
      <c r="I9" s="20">
        <v>2</v>
      </c>
      <c r="J9" s="20">
        <v>0</v>
      </c>
      <c r="K9" s="20">
        <v>0</v>
      </c>
      <c r="L9" s="20">
        <v>40</v>
      </c>
      <c r="M9" s="20">
        <v>456</v>
      </c>
      <c r="N9" s="21"/>
    </row>
    <row r="10" spans="1:14">
      <c r="A10" s="14" t="s">
        <v>11</v>
      </c>
      <c r="B10" s="16">
        <v>171</v>
      </c>
      <c r="C10" s="16">
        <v>194</v>
      </c>
      <c r="D10" s="16">
        <v>0</v>
      </c>
      <c r="E10" s="16">
        <v>9</v>
      </c>
      <c r="F10" s="16">
        <v>0</v>
      </c>
      <c r="G10" s="16">
        <v>3</v>
      </c>
      <c r="H10" s="16">
        <v>300</v>
      </c>
      <c r="I10" s="16">
        <v>0</v>
      </c>
      <c r="J10" s="16">
        <v>0</v>
      </c>
      <c r="K10" s="16">
        <v>0</v>
      </c>
      <c r="L10" s="16">
        <v>70</v>
      </c>
      <c r="M10" s="16">
        <v>266</v>
      </c>
      <c r="N10" s="22"/>
    </row>
    <row r="11" spans="1:14">
      <c r="A11" s="25" t="s">
        <v>16</v>
      </c>
      <c r="B11" s="20">
        <v>188</v>
      </c>
      <c r="C11" s="20">
        <v>185</v>
      </c>
      <c r="D11" s="20">
        <v>0</v>
      </c>
      <c r="E11" s="20">
        <v>9</v>
      </c>
      <c r="F11" s="20">
        <v>0</v>
      </c>
      <c r="G11" s="20">
        <v>3</v>
      </c>
      <c r="H11" s="20">
        <v>400</v>
      </c>
      <c r="I11" s="20">
        <v>0</v>
      </c>
      <c r="J11" s="20">
        <v>10</v>
      </c>
      <c r="K11" s="20">
        <v>0</v>
      </c>
      <c r="L11" s="20">
        <v>50</v>
      </c>
      <c r="M11" s="20">
        <v>334</v>
      </c>
      <c r="N11" s="21"/>
    </row>
    <row r="12" spans="1:14">
      <c r="A12" s="14" t="s">
        <v>12</v>
      </c>
      <c r="B12" s="16">
        <v>143</v>
      </c>
      <c r="C12" s="16">
        <v>163</v>
      </c>
      <c r="D12" s="16">
        <v>0</v>
      </c>
      <c r="E12" s="16">
        <v>9</v>
      </c>
      <c r="F12" s="16">
        <v>0</v>
      </c>
      <c r="G12" s="16">
        <v>3</v>
      </c>
      <c r="H12" s="16">
        <v>1000</v>
      </c>
      <c r="I12" s="16">
        <v>0</v>
      </c>
      <c r="J12" s="16">
        <v>10</v>
      </c>
      <c r="K12" s="16">
        <v>0</v>
      </c>
      <c r="L12" s="16">
        <v>50</v>
      </c>
      <c r="M12" s="16">
        <v>243</v>
      </c>
      <c r="N12" s="22"/>
    </row>
    <row r="13" spans="1:14">
      <c r="A13" s="25" t="s">
        <v>44</v>
      </c>
      <c r="B13" s="20">
        <v>156</v>
      </c>
      <c r="C13" s="20">
        <v>162</v>
      </c>
      <c r="D13" s="20">
        <v>0</v>
      </c>
      <c r="E13" s="20">
        <v>9</v>
      </c>
      <c r="F13" s="20">
        <v>0</v>
      </c>
      <c r="G13" s="20">
        <v>3</v>
      </c>
      <c r="H13" s="20">
        <v>500</v>
      </c>
      <c r="I13" s="20">
        <v>0</v>
      </c>
      <c r="J13" s="20">
        <v>10</v>
      </c>
      <c r="K13" s="20">
        <v>0</v>
      </c>
      <c r="L13" s="20">
        <v>70</v>
      </c>
      <c r="M13" s="20">
        <v>308</v>
      </c>
      <c r="N13" s="21"/>
    </row>
    <row r="14" spans="1:14">
      <c r="A14" s="14" t="s">
        <v>14</v>
      </c>
      <c r="B14" s="16">
        <v>129</v>
      </c>
      <c r="C14" s="16">
        <v>179</v>
      </c>
      <c r="D14" s="16">
        <v>0</v>
      </c>
      <c r="E14" s="16">
        <v>9</v>
      </c>
      <c r="F14" s="16">
        <v>0</v>
      </c>
      <c r="G14" s="16">
        <v>3</v>
      </c>
      <c r="H14" s="16">
        <v>800</v>
      </c>
      <c r="I14" s="16">
        <v>0</v>
      </c>
      <c r="J14" s="16">
        <v>10</v>
      </c>
      <c r="K14" s="16">
        <v>0</v>
      </c>
      <c r="L14" s="16">
        <v>70</v>
      </c>
      <c r="M14" s="16">
        <v>338</v>
      </c>
      <c r="N14" s="22"/>
    </row>
    <row r="15" spans="1:14">
      <c r="A15" s="25" t="s">
        <v>15</v>
      </c>
      <c r="B15" s="20">
        <v>233</v>
      </c>
      <c r="C15" s="20">
        <v>246</v>
      </c>
      <c r="D15" s="20">
        <v>0</v>
      </c>
      <c r="E15" s="20">
        <v>9</v>
      </c>
      <c r="F15" s="20">
        <v>0</v>
      </c>
      <c r="G15" s="20">
        <v>3</v>
      </c>
      <c r="H15" s="20">
        <v>600</v>
      </c>
      <c r="I15" s="20">
        <v>2</v>
      </c>
      <c r="J15" s="20">
        <v>10</v>
      </c>
      <c r="K15" s="20">
        <v>0</v>
      </c>
      <c r="L15" s="20">
        <v>50</v>
      </c>
      <c r="M15" s="20">
        <v>448</v>
      </c>
      <c r="N15" s="21"/>
    </row>
    <row r="16" spans="1:14">
      <c r="A16" s="26" t="s">
        <v>54</v>
      </c>
      <c r="B16" s="27">
        <f>SUBTOTAL(9,B4:B15)</f>
        <v>2445</v>
      </c>
      <c r="C16" s="27">
        <f t="shared" ref="C16:N16" si="0">SUBTOTAL(9,C4:C15)</f>
        <v>2449</v>
      </c>
      <c r="D16" s="27">
        <f t="shared" si="0"/>
        <v>0</v>
      </c>
      <c r="E16" s="27">
        <f t="shared" si="0"/>
        <v>107</v>
      </c>
      <c r="F16" s="27">
        <f t="shared" si="0"/>
        <v>0</v>
      </c>
      <c r="G16" s="27">
        <f t="shared" si="0"/>
        <v>35</v>
      </c>
      <c r="H16" s="27">
        <f t="shared" si="0"/>
        <v>6550</v>
      </c>
      <c r="I16" s="27">
        <f t="shared" si="0"/>
        <v>11</v>
      </c>
      <c r="J16" s="27">
        <f t="shared" si="0"/>
        <v>50</v>
      </c>
      <c r="K16" s="27">
        <f t="shared" si="0"/>
        <v>0</v>
      </c>
      <c r="L16" s="27">
        <f t="shared" si="0"/>
        <v>730</v>
      </c>
      <c r="M16" s="27">
        <f t="shared" si="0"/>
        <v>4213</v>
      </c>
      <c r="N16" s="27">
        <f t="shared" si="0"/>
        <v>0</v>
      </c>
    </row>
    <row r="17" spans="1:1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</sheetData>
  <autoFilter ref="A2:A16"/>
  <mergeCells count="11">
    <mergeCell ref="A1:N1"/>
    <mergeCell ref="A2:A3"/>
    <mergeCell ref="D2:D3"/>
    <mergeCell ref="M2:M3"/>
    <mergeCell ref="N2:N3"/>
    <mergeCell ref="B2:C2"/>
    <mergeCell ref="E2:G2"/>
    <mergeCell ref="H2:I2"/>
    <mergeCell ref="J2:J3"/>
    <mergeCell ref="K2:K3"/>
    <mergeCell ref="L2:L3"/>
  </mergeCells>
  <printOptions horizontalCentered="1"/>
  <pageMargins left="0" right="0" top="0.75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rightToLeft="1" tabSelected="1" topLeftCell="A7" workbookViewId="0">
      <selection activeCell="C19" sqref="C19"/>
    </sheetView>
  </sheetViews>
  <sheetFormatPr defaultRowHeight="12.75"/>
  <cols>
    <col min="1" max="1" width="6.42578125" customWidth="1"/>
    <col min="2" max="3" width="29" customWidth="1"/>
    <col min="4" max="4" width="39.5703125" customWidth="1"/>
    <col min="5" max="5" width="41.140625" customWidth="1"/>
  </cols>
  <sheetData>
    <row r="1" spans="1:8" ht="26.25" customHeight="1">
      <c r="A1" s="48" t="s">
        <v>102</v>
      </c>
      <c r="B1" s="48"/>
      <c r="C1" s="48"/>
      <c r="D1" s="48"/>
      <c r="E1" s="48"/>
    </row>
    <row r="2" spans="1:8" ht="23.25" customHeight="1">
      <c r="A2" s="29" t="s">
        <v>0</v>
      </c>
      <c r="B2" s="46" t="s">
        <v>21</v>
      </c>
      <c r="C2" s="46"/>
      <c r="D2" s="46" t="s">
        <v>22</v>
      </c>
      <c r="E2" s="51"/>
    </row>
    <row r="3" spans="1:8" s="3" customFormat="1" ht="34.5" customHeight="1">
      <c r="A3" s="33" t="s">
        <v>1</v>
      </c>
      <c r="B3" s="52" t="s">
        <v>96</v>
      </c>
      <c r="C3" s="52"/>
      <c r="D3" s="54" t="s">
        <v>97</v>
      </c>
      <c r="E3" s="55"/>
    </row>
    <row r="4" spans="1:8" s="3" customFormat="1" ht="36.75" customHeight="1">
      <c r="A4" s="34" t="s">
        <v>2</v>
      </c>
      <c r="B4" s="53" t="s">
        <v>96</v>
      </c>
      <c r="C4" s="53"/>
      <c r="D4" s="59" t="s">
        <v>97</v>
      </c>
      <c r="E4" s="60"/>
      <c r="G4" s="5"/>
    </row>
    <row r="5" spans="1:8" s="3" customFormat="1" ht="27" customHeight="1">
      <c r="A5" s="33" t="s">
        <v>3</v>
      </c>
      <c r="B5" s="52" t="s">
        <v>98</v>
      </c>
      <c r="C5" s="52"/>
      <c r="D5" s="54" t="s">
        <v>99</v>
      </c>
      <c r="E5" s="55"/>
    </row>
    <row r="6" spans="1:8" s="3" customFormat="1" ht="30" customHeight="1">
      <c r="A6" s="34" t="s">
        <v>4</v>
      </c>
      <c r="B6" s="53" t="s">
        <v>98</v>
      </c>
      <c r="C6" s="53"/>
      <c r="D6" s="59" t="s">
        <v>99</v>
      </c>
      <c r="E6" s="60"/>
    </row>
    <row r="7" spans="1:8" s="3" customFormat="1" ht="27" customHeight="1">
      <c r="A7" s="33" t="s">
        <v>5</v>
      </c>
      <c r="B7" s="52" t="s">
        <v>98</v>
      </c>
      <c r="C7" s="52"/>
      <c r="D7" s="54" t="s">
        <v>99</v>
      </c>
      <c r="E7" s="55"/>
      <c r="H7" s="28"/>
    </row>
    <row r="8" spans="1:8" s="3" customFormat="1" ht="27" customHeight="1">
      <c r="A8" s="34" t="s">
        <v>6</v>
      </c>
      <c r="B8" s="53" t="s">
        <v>98</v>
      </c>
      <c r="C8" s="53"/>
      <c r="D8" s="59" t="s">
        <v>99</v>
      </c>
      <c r="E8" s="60"/>
    </row>
    <row r="9" spans="1:8" s="3" customFormat="1" ht="57.75" customHeight="1">
      <c r="A9" s="33" t="s">
        <v>11</v>
      </c>
      <c r="B9" s="52" t="s">
        <v>101</v>
      </c>
      <c r="C9" s="52"/>
      <c r="D9" s="54" t="s">
        <v>100</v>
      </c>
      <c r="E9" s="55"/>
      <c r="H9" s="5"/>
    </row>
    <row r="10" spans="1:8" s="3" customFormat="1" ht="54" customHeight="1">
      <c r="A10" s="34" t="s">
        <v>16</v>
      </c>
      <c r="B10" s="52" t="s">
        <v>101</v>
      </c>
      <c r="C10" s="52"/>
      <c r="D10" s="52" t="s">
        <v>105</v>
      </c>
      <c r="E10" s="52"/>
    </row>
    <row r="11" spans="1:8" s="3" customFormat="1" ht="49.5" customHeight="1">
      <c r="A11" s="33" t="s">
        <v>12</v>
      </c>
      <c r="B11" s="52" t="s">
        <v>101</v>
      </c>
      <c r="C11" s="52"/>
      <c r="D11" s="52" t="s">
        <v>105</v>
      </c>
      <c r="E11" s="52"/>
    </row>
    <row r="12" spans="1:8" s="3" customFormat="1" ht="52.5" customHeight="1">
      <c r="A12" s="34" t="s">
        <v>13</v>
      </c>
      <c r="B12" s="56" t="s">
        <v>101</v>
      </c>
      <c r="C12" s="57"/>
      <c r="D12" s="63" t="s">
        <v>105</v>
      </c>
      <c r="E12" s="64"/>
    </row>
    <row r="13" spans="1:8" s="3" customFormat="1" ht="61.5" customHeight="1">
      <c r="A13" s="14" t="s">
        <v>14</v>
      </c>
      <c r="B13" s="58" t="s">
        <v>107</v>
      </c>
      <c r="C13" s="58"/>
      <c r="D13" s="65" t="s">
        <v>108</v>
      </c>
      <c r="E13" s="66"/>
    </row>
    <row r="14" spans="1:8" ht="63.75" customHeight="1">
      <c r="A14" s="34" t="s">
        <v>112</v>
      </c>
      <c r="B14" s="56" t="s">
        <v>101</v>
      </c>
      <c r="C14" s="57"/>
      <c r="D14" s="63" t="s">
        <v>113</v>
      </c>
      <c r="E14" s="64"/>
    </row>
    <row r="15" spans="1:8">
      <c r="A15" s="6"/>
      <c r="B15" s="6"/>
      <c r="C15" s="6"/>
      <c r="D15" s="6"/>
      <c r="E15" s="6"/>
    </row>
  </sheetData>
  <autoFilter ref="A2:A13"/>
  <mergeCells count="27">
    <mergeCell ref="B14:C14"/>
    <mergeCell ref="D14:E14"/>
    <mergeCell ref="A1:E1"/>
    <mergeCell ref="D11:E11"/>
    <mergeCell ref="D12:E12"/>
    <mergeCell ref="D13:E13"/>
    <mergeCell ref="B11:C11"/>
    <mergeCell ref="B12:C12"/>
    <mergeCell ref="B13:C13"/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B8:C8"/>
    <mergeCell ref="B9:C9"/>
    <mergeCell ref="B10:C10"/>
    <mergeCell ref="B7:C7"/>
    <mergeCell ref="B2:C2"/>
    <mergeCell ref="B3:C3"/>
    <mergeCell ref="B4:C4"/>
    <mergeCell ref="B5:C5"/>
    <mergeCell ref="B6:C6"/>
  </mergeCells>
  <printOptions horizontalCentered="1"/>
  <pageMargins left="0" right="0" top="0.75" bottom="0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rightToLeft="1" workbookViewId="0">
      <selection activeCell="N16" sqref="N16"/>
    </sheetView>
  </sheetViews>
  <sheetFormatPr defaultRowHeight="20.25"/>
  <cols>
    <col min="1" max="1" width="6.5703125" style="1" customWidth="1"/>
    <col min="2" max="8" width="8" style="1" customWidth="1"/>
    <col min="9" max="9" width="9.140625" style="1" customWidth="1"/>
    <col min="10" max="11" width="9.5703125" style="1" customWidth="1"/>
    <col min="12" max="18" width="8" style="1" customWidth="1"/>
    <col min="19" max="16384" width="9.140625" style="1"/>
  </cols>
  <sheetData>
    <row r="1" spans="1:18" ht="23.25" customHeight="1">
      <c r="A1" s="62" t="s">
        <v>103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8" ht="20.25" customHeight="1">
      <c r="A2" s="49" t="s">
        <v>0</v>
      </c>
      <c r="B2" s="46" t="s">
        <v>74</v>
      </c>
      <c r="C2" s="46"/>
      <c r="D2" s="46"/>
      <c r="E2" s="46"/>
      <c r="F2" s="46"/>
      <c r="G2" s="46"/>
      <c r="H2" s="46"/>
      <c r="I2" s="46"/>
      <c r="J2" s="46" t="s">
        <v>84</v>
      </c>
      <c r="K2" s="46"/>
      <c r="L2" s="46" t="s">
        <v>86</v>
      </c>
      <c r="M2" s="46"/>
      <c r="N2" s="46"/>
      <c r="O2" s="46"/>
      <c r="P2" s="46"/>
      <c r="Q2" s="46"/>
      <c r="R2" s="51"/>
    </row>
    <row r="3" spans="1:18" s="2" customFormat="1" ht="30.75" customHeight="1">
      <c r="A3" s="50"/>
      <c r="B3" s="13" t="s">
        <v>75</v>
      </c>
      <c r="C3" s="9" t="s">
        <v>77</v>
      </c>
      <c r="D3" s="13" t="s">
        <v>80</v>
      </c>
      <c r="E3" s="13" t="s">
        <v>81</v>
      </c>
      <c r="F3" s="9" t="s">
        <v>82</v>
      </c>
      <c r="G3" s="9" t="s">
        <v>79</v>
      </c>
      <c r="H3" s="9" t="s">
        <v>78</v>
      </c>
      <c r="I3" s="13" t="s">
        <v>106</v>
      </c>
      <c r="J3" s="43" t="s">
        <v>83</v>
      </c>
      <c r="K3" s="43" t="s">
        <v>85</v>
      </c>
      <c r="L3" s="43" t="s">
        <v>88</v>
      </c>
      <c r="M3" s="43" t="s">
        <v>87</v>
      </c>
      <c r="N3" s="43" t="s">
        <v>89</v>
      </c>
      <c r="O3" s="43" t="s">
        <v>90</v>
      </c>
      <c r="P3" s="43" t="s">
        <v>91</v>
      </c>
      <c r="Q3" s="43" t="s">
        <v>92</v>
      </c>
      <c r="R3" s="44" t="s">
        <v>93</v>
      </c>
    </row>
    <row r="4" spans="1:18" s="2" customFormat="1" ht="14.25" customHeight="1">
      <c r="A4" s="50"/>
      <c r="B4" s="13" t="s">
        <v>76</v>
      </c>
      <c r="C4" s="13" t="s">
        <v>76</v>
      </c>
      <c r="D4" s="13" t="s">
        <v>76</v>
      </c>
      <c r="E4" s="13" t="s">
        <v>76</v>
      </c>
      <c r="F4" s="13" t="s">
        <v>76</v>
      </c>
      <c r="G4" s="13" t="s">
        <v>76</v>
      </c>
      <c r="H4" s="13" t="s">
        <v>76</v>
      </c>
      <c r="I4" s="13" t="s">
        <v>76</v>
      </c>
      <c r="J4" s="43"/>
      <c r="K4" s="43"/>
      <c r="L4" s="43"/>
      <c r="M4" s="43"/>
      <c r="N4" s="43"/>
      <c r="O4" s="43"/>
      <c r="P4" s="43"/>
      <c r="Q4" s="43"/>
      <c r="R4" s="44"/>
    </row>
    <row r="5" spans="1:18">
      <c r="A5" s="14" t="s">
        <v>1</v>
      </c>
      <c r="B5" s="16"/>
      <c r="C5" s="16"/>
      <c r="D5" s="16"/>
      <c r="E5" s="16"/>
      <c r="F5" s="16"/>
      <c r="G5" s="16"/>
      <c r="H5" s="16"/>
      <c r="I5" s="16"/>
      <c r="J5" s="16"/>
      <c r="K5" s="17"/>
      <c r="L5" s="16"/>
      <c r="M5" s="16"/>
      <c r="N5" s="16"/>
      <c r="O5" s="16"/>
      <c r="P5" s="16"/>
      <c r="Q5" s="16"/>
      <c r="R5" s="22"/>
    </row>
    <row r="6" spans="1:18">
      <c r="A6" s="15" t="s">
        <v>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1"/>
    </row>
    <row r="7" spans="1:18">
      <c r="A7" s="14" t="s">
        <v>3</v>
      </c>
      <c r="B7" s="16"/>
      <c r="C7" s="16"/>
      <c r="D7" s="16"/>
      <c r="E7" s="16"/>
      <c r="F7" s="16"/>
      <c r="G7" s="16"/>
      <c r="H7" s="16"/>
      <c r="I7" s="16"/>
      <c r="J7" s="16"/>
      <c r="K7" s="17"/>
      <c r="L7" s="16"/>
      <c r="M7" s="16"/>
      <c r="N7" s="16"/>
      <c r="O7" s="16"/>
      <c r="P7" s="16"/>
      <c r="Q7" s="16"/>
      <c r="R7" s="22"/>
    </row>
    <row r="8" spans="1:18">
      <c r="A8" s="15" t="s">
        <v>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1"/>
    </row>
    <row r="9" spans="1:18">
      <c r="A9" s="14" t="s">
        <v>5</v>
      </c>
      <c r="B9" s="16"/>
      <c r="C9" s="16"/>
      <c r="D9" s="16"/>
      <c r="E9" s="16"/>
      <c r="F9" s="16"/>
      <c r="G9" s="16"/>
      <c r="H9" s="16"/>
      <c r="I9" s="16"/>
      <c r="J9" s="16"/>
      <c r="K9" s="17"/>
      <c r="L9" s="16"/>
      <c r="M9" s="16"/>
      <c r="N9" s="16"/>
      <c r="O9" s="16"/>
      <c r="P9" s="16"/>
      <c r="Q9" s="16"/>
      <c r="R9" s="22"/>
    </row>
    <row r="10" spans="1:18">
      <c r="A10" s="15" t="s">
        <v>10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</row>
    <row r="11" spans="1:18">
      <c r="A11" s="14" t="s">
        <v>11</v>
      </c>
      <c r="B11" s="16">
        <v>14133</v>
      </c>
      <c r="C11" s="16">
        <v>16347</v>
      </c>
      <c r="D11" s="16">
        <v>1200</v>
      </c>
      <c r="E11" s="16">
        <v>14373</v>
      </c>
      <c r="F11" s="16">
        <v>44853</v>
      </c>
      <c r="G11" s="16"/>
      <c r="H11" s="16"/>
      <c r="I11" s="16"/>
      <c r="J11" s="16">
        <v>30636</v>
      </c>
      <c r="K11" s="17"/>
      <c r="L11" s="16">
        <v>15318</v>
      </c>
      <c r="M11" s="16"/>
      <c r="N11" s="16"/>
      <c r="O11" s="16"/>
      <c r="P11" s="16"/>
      <c r="Q11" s="16"/>
      <c r="R11" s="22"/>
    </row>
    <row r="12" spans="1:18">
      <c r="A12" s="15" t="s">
        <v>16</v>
      </c>
      <c r="B12" s="20">
        <v>14154</v>
      </c>
      <c r="C12" s="20">
        <v>19383</v>
      </c>
      <c r="D12" s="20">
        <v>1200</v>
      </c>
      <c r="E12" s="20">
        <v>14385</v>
      </c>
      <c r="F12" s="20">
        <v>49122</v>
      </c>
      <c r="G12" s="20"/>
      <c r="H12" s="20"/>
      <c r="I12" s="20"/>
      <c r="J12" s="20">
        <v>36515</v>
      </c>
      <c r="K12" s="20"/>
      <c r="L12" s="20">
        <v>18257</v>
      </c>
      <c r="M12" s="20"/>
      <c r="N12" s="20"/>
      <c r="O12" s="20"/>
      <c r="P12" s="20"/>
      <c r="Q12" s="20"/>
      <c r="R12" s="21"/>
    </row>
    <row r="13" spans="1:18">
      <c r="A13" s="14" t="s">
        <v>12</v>
      </c>
      <c r="B13" s="16">
        <v>12621</v>
      </c>
      <c r="C13" s="16">
        <v>20007</v>
      </c>
      <c r="D13" s="16">
        <v>1200</v>
      </c>
      <c r="E13" s="16">
        <v>12861</v>
      </c>
      <c r="F13" s="16">
        <v>46689</v>
      </c>
      <c r="G13" s="16"/>
      <c r="H13" s="16"/>
      <c r="I13" s="16"/>
      <c r="J13" s="16">
        <v>34676</v>
      </c>
      <c r="K13" s="17"/>
      <c r="L13" s="16">
        <v>17338</v>
      </c>
      <c r="M13" s="16"/>
      <c r="N13" s="16"/>
      <c r="O13" s="16"/>
      <c r="P13" s="16"/>
      <c r="Q13" s="16"/>
      <c r="R13" s="22"/>
    </row>
    <row r="14" spans="1:18">
      <c r="A14" s="15" t="s">
        <v>44</v>
      </c>
      <c r="B14" s="20">
        <v>11613</v>
      </c>
      <c r="C14" s="20">
        <v>5993</v>
      </c>
      <c r="D14" s="20">
        <v>1200</v>
      </c>
      <c r="E14" s="20">
        <v>11853</v>
      </c>
      <c r="F14" s="20">
        <v>30659</v>
      </c>
      <c r="G14" s="20"/>
      <c r="H14" s="20"/>
      <c r="I14" s="20"/>
      <c r="J14" s="20">
        <v>25776</v>
      </c>
      <c r="K14" s="20"/>
      <c r="L14" s="20">
        <v>12886</v>
      </c>
      <c r="M14" s="20"/>
      <c r="N14" s="20"/>
      <c r="O14" s="20"/>
      <c r="P14" s="20"/>
      <c r="Q14" s="20"/>
      <c r="R14" s="21"/>
    </row>
    <row r="15" spans="1:18">
      <c r="A15" s="14" t="s">
        <v>14</v>
      </c>
      <c r="B15" s="16">
        <v>11046</v>
      </c>
      <c r="C15" s="16">
        <v>11388</v>
      </c>
      <c r="D15" s="16">
        <v>1200</v>
      </c>
      <c r="E15" s="16">
        <v>11286</v>
      </c>
      <c r="F15" s="16">
        <v>34920</v>
      </c>
      <c r="G15" s="16"/>
      <c r="H15" s="16"/>
      <c r="I15" s="16"/>
      <c r="J15" s="16">
        <v>20237</v>
      </c>
      <c r="K15" s="17"/>
      <c r="L15" s="16">
        <v>10118</v>
      </c>
      <c r="M15" s="16"/>
      <c r="N15" s="16"/>
      <c r="O15" s="16"/>
      <c r="P15" s="16"/>
      <c r="Q15" s="16"/>
      <c r="R15" s="22"/>
    </row>
    <row r="16" spans="1:18">
      <c r="A16" s="15" t="s">
        <v>15</v>
      </c>
      <c r="B16" s="20">
        <v>14070</v>
      </c>
      <c r="C16" s="20">
        <v>20046</v>
      </c>
      <c r="D16" s="20">
        <v>1200</v>
      </c>
      <c r="E16" s="20">
        <v>14310</v>
      </c>
      <c r="F16" s="20">
        <v>49626</v>
      </c>
      <c r="G16" s="20"/>
      <c r="H16" s="20"/>
      <c r="I16" s="20"/>
      <c r="J16" s="20">
        <v>26875</v>
      </c>
      <c r="K16" s="20"/>
      <c r="L16" s="20">
        <v>13437</v>
      </c>
      <c r="M16" s="20"/>
      <c r="N16" s="20"/>
      <c r="O16" s="20"/>
      <c r="P16" s="20"/>
      <c r="Q16" s="20"/>
      <c r="R16" s="21"/>
    </row>
    <row r="17" spans="1:18">
      <c r="A17" s="30" t="s">
        <v>54</v>
      </c>
      <c r="B17" s="31">
        <f>SUBTOTAL(9,B5:B16)</f>
        <v>77637</v>
      </c>
      <c r="C17" s="31">
        <f t="shared" ref="C17:R17" si="0">SUBTOTAL(9,C5:C16)</f>
        <v>93164</v>
      </c>
      <c r="D17" s="31">
        <f t="shared" si="0"/>
        <v>7200</v>
      </c>
      <c r="E17" s="31">
        <f t="shared" si="0"/>
        <v>79068</v>
      </c>
      <c r="F17" s="31">
        <f t="shared" si="0"/>
        <v>255869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174715</v>
      </c>
      <c r="K17" s="31">
        <f t="shared" si="0"/>
        <v>0</v>
      </c>
      <c r="L17" s="31">
        <f t="shared" si="0"/>
        <v>87354</v>
      </c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1:18" ht="12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>
      <c r="A19" s="7"/>
      <c r="B19" s="61" t="s">
        <v>104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7"/>
      <c r="P19" s="7"/>
      <c r="Q19" s="7"/>
      <c r="R19" s="7"/>
    </row>
    <row r="20" spans="1:18" ht="9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2" spans="1:18">
      <c r="D22" s="4"/>
    </row>
  </sheetData>
  <mergeCells count="15">
    <mergeCell ref="B19:N19"/>
    <mergeCell ref="A1:R1"/>
    <mergeCell ref="B2:I2"/>
    <mergeCell ref="N3:N4"/>
    <mergeCell ref="J3:J4"/>
    <mergeCell ref="K3:K4"/>
    <mergeCell ref="A2:A4"/>
    <mergeCell ref="O3:O4"/>
    <mergeCell ref="L2:R2"/>
    <mergeCell ref="L3:L4"/>
    <mergeCell ref="M3:M4"/>
    <mergeCell ref="Q3:Q4"/>
    <mergeCell ref="R3:R4"/>
    <mergeCell ref="P3:P4"/>
    <mergeCell ref="J2:K2"/>
  </mergeCells>
  <pageMargins left="0.11811023622047245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18D902DB-9696-4662-B8D0-38175CE89D34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آمار لایروبی</vt:lpstr>
      <vt:lpstr>عملکرد ایستگاه</vt:lpstr>
      <vt:lpstr>آمار عملکرد</vt:lpstr>
      <vt:lpstr>طرح مطالعاتی و عمرانی</vt:lpstr>
      <vt:lpstr>جمع آوری پسماند</vt:lpstr>
      <vt:lpstr>Sheet5</vt:lpstr>
    </vt:vector>
  </TitlesOfParts>
  <Company>ur-city-hall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client05</dc:creator>
  <cp:lastModifiedBy>leyla abbasi</cp:lastModifiedBy>
  <cp:lastPrinted>2016-12-29T09:58:36Z</cp:lastPrinted>
  <dcterms:created xsi:type="dcterms:W3CDTF">2006-01-08T05:12:33Z</dcterms:created>
  <dcterms:modified xsi:type="dcterms:W3CDTF">2017-08-06T06:34:08Z</dcterms:modified>
</cp:coreProperties>
</file>