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45" windowWidth="14805" windowHeight="7770" tabRatio="536"/>
  </bookViews>
  <sheets>
    <sheet name="Sheet1 (2)" sheetId="4" r:id="rId1"/>
  </sheets>
  <calcPr calcId="144525"/>
</workbook>
</file>

<file path=xl/calcChain.xml><?xml version="1.0" encoding="utf-8"?>
<calcChain xmlns="http://schemas.openxmlformats.org/spreadsheetml/2006/main">
  <c r="AZ18" i="4" l="1"/>
  <c r="CT18" i="4" l="1"/>
  <c r="CF18" i="4"/>
  <c r="CA18" i="4"/>
  <c r="BL18" i="4"/>
  <c r="BG18" i="4"/>
  <c r="AJ18" i="4"/>
  <c r="X18" i="4"/>
  <c r="D18" i="4"/>
  <c r="DH18" i="4"/>
  <c r="DB18" i="4"/>
  <c r="CN18" i="4" l="1"/>
  <c r="CI18" i="4"/>
  <c r="CS16" i="4"/>
  <c r="CJ16" i="4"/>
  <c r="CS15" i="4" l="1"/>
  <c r="CJ15" i="4"/>
  <c r="CS14" i="4" l="1"/>
  <c r="CJ14" i="4"/>
  <c r="CS13" i="4" l="1"/>
  <c r="CJ13" i="4"/>
  <c r="CS12" i="4" l="1"/>
  <c r="CJ12" i="4"/>
  <c r="CS11" i="4" l="1"/>
  <c r="CJ11" i="4"/>
  <c r="CS10" i="4" l="1"/>
  <c r="CJ10" i="4"/>
  <c r="CS6" i="4" l="1"/>
  <c r="CS8" i="4"/>
  <c r="CS9" i="4"/>
  <c r="CJ6" i="4"/>
  <c r="CJ7" i="4"/>
  <c r="CJ8" i="4"/>
  <c r="CJ9" i="4"/>
  <c r="CZ18" i="4" l="1"/>
  <c r="DD18" i="4"/>
  <c r="DF18" i="4"/>
  <c r="CG18" i="4"/>
  <c r="CH18" i="4"/>
  <c r="CJ18" i="4"/>
  <c r="CK18" i="4"/>
  <c r="CL18" i="4"/>
  <c r="CM18" i="4"/>
  <c r="CO18" i="4"/>
  <c r="CP18" i="4"/>
  <c r="CQ18" i="4"/>
  <c r="CR18" i="4"/>
  <c r="BM18" i="4"/>
  <c r="BN18" i="4"/>
  <c r="BO18" i="4"/>
  <c r="BP18" i="4"/>
  <c r="BQ18" i="4"/>
  <c r="BR18" i="4"/>
  <c r="BS18" i="4"/>
  <c r="BT18" i="4"/>
  <c r="BU18" i="4"/>
  <c r="BV18" i="4"/>
  <c r="BW18" i="4"/>
  <c r="BY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BA18" i="4"/>
  <c r="BB18" i="4"/>
  <c r="BC18" i="4"/>
  <c r="BD18" i="4"/>
  <c r="BE18" i="4"/>
  <c r="BF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CS7" i="4" l="1"/>
  <c r="CS18" i="4" s="1"/>
</calcChain>
</file>

<file path=xl/comments1.xml><?xml version="1.0" encoding="utf-8"?>
<comments xmlns="http://schemas.openxmlformats.org/spreadsheetml/2006/main">
  <authors>
    <author>Author</author>
  </authors>
  <commentList>
    <comment ref="DH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با ممیزی </t>
        </r>
      </text>
    </comment>
    <comment ref="V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آپدیت 7</t>
        </r>
      </text>
    </comment>
    <comment ref="V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فقط آپدیت </t>
        </r>
      </text>
    </comment>
  </commentList>
</comments>
</file>

<file path=xl/sharedStrings.xml><?xml version="1.0" encoding="utf-8"?>
<sst xmlns="http://schemas.openxmlformats.org/spreadsheetml/2006/main" count="275" uniqueCount="145">
  <si>
    <t>اردیبهشت</t>
  </si>
  <si>
    <t>مرداد</t>
  </si>
  <si>
    <t>شهریور</t>
  </si>
  <si>
    <t>مهر</t>
  </si>
  <si>
    <t>آبان</t>
  </si>
  <si>
    <t>آذر</t>
  </si>
  <si>
    <t xml:space="preserve">دی </t>
  </si>
  <si>
    <t>بهمن</t>
  </si>
  <si>
    <t>اسفند</t>
  </si>
  <si>
    <t>مجموع</t>
  </si>
  <si>
    <t>توسعه سخت افزار</t>
  </si>
  <si>
    <t>PC</t>
  </si>
  <si>
    <t>لپ تاب</t>
  </si>
  <si>
    <t>پرینتر</t>
  </si>
  <si>
    <t>سایر تجهیزات</t>
  </si>
  <si>
    <t>اسکنر</t>
  </si>
  <si>
    <t xml:space="preserve"> تأیید سیستم های خریداری شده</t>
  </si>
  <si>
    <t>نصب ویندوز و برنامه های کاربردی</t>
  </si>
  <si>
    <t>خرید و تمدید اینترنت</t>
  </si>
  <si>
    <t>رفع اشکالات اینترنتی</t>
  </si>
  <si>
    <t>راه اندازی شبکه محلی جدید</t>
  </si>
  <si>
    <t>تعداد نودهای راه اندازی شده</t>
  </si>
  <si>
    <r>
      <t xml:space="preserve">خرید و نصب آنتی ویروس </t>
    </r>
    <r>
      <rPr>
        <sz val="5"/>
        <color theme="1"/>
        <rFont val="B Titr"/>
        <charset val="178"/>
      </rPr>
      <t>(بر حسب کاربر)</t>
    </r>
  </si>
  <si>
    <t>بررسی و بروزرسانی آنتی ویروس</t>
  </si>
  <si>
    <t>راه اندازی فیبر نوری</t>
  </si>
  <si>
    <t>تعداد نقاط دارای فیبر</t>
  </si>
  <si>
    <t>سرورهای موجود</t>
  </si>
  <si>
    <t>سرورهای اضافه شده</t>
  </si>
  <si>
    <t>سوئیچ های اضافه شده</t>
  </si>
  <si>
    <t>سوئیچ های موجود</t>
  </si>
  <si>
    <t>تهیه نرم افزار های تخصصی</t>
  </si>
  <si>
    <t>تهیه نرم افزار های اداری مالی</t>
  </si>
  <si>
    <t>سایت</t>
  </si>
  <si>
    <t>راه اندازی سایت جدید</t>
  </si>
  <si>
    <t>پشتیبانی سایت</t>
  </si>
  <si>
    <t>تعداد  سایت های موجود</t>
  </si>
  <si>
    <t>خدمات الکترونیکی</t>
  </si>
  <si>
    <t>تعداد خدمات الکترونیکی اداری</t>
  </si>
  <si>
    <t>تعداد خدمات الکترونیکی شهروندی</t>
  </si>
  <si>
    <t>راه انداری و ساماندهی پسیو شبکه</t>
  </si>
  <si>
    <t>کابل کشی شبکه (متر)</t>
  </si>
  <si>
    <t>سخت افزار</t>
  </si>
  <si>
    <t>شبکه</t>
  </si>
  <si>
    <t>نرم افزار</t>
  </si>
  <si>
    <t>آموزش</t>
  </si>
  <si>
    <t>تعداد قراردادهای منعقد شده</t>
  </si>
  <si>
    <t>تعداد خریدهای انجام شده</t>
  </si>
  <si>
    <t>تعداد PC های خریداری شده</t>
  </si>
  <si>
    <t>تعداد لپ تاب های خریداری شده</t>
  </si>
  <si>
    <t>تعداد پرینترهای خریداری شده</t>
  </si>
  <si>
    <t>تعداد  اسکنرها ی خریداری شده</t>
  </si>
  <si>
    <t>تعداد سایر تجهیزات خریداری شده</t>
  </si>
  <si>
    <t>انبار</t>
  </si>
  <si>
    <t>اعتبار تخصیص داده شده  بخش عمرانی</t>
  </si>
  <si>
    <t>اعتبار تخصیص داده شده  بخش جاری</t>
  </si>
  <si>
    <t>حسابداری</t>
  </si>
  <si>
    <t>پرسنلی</t>
  </si>
  <si>
    <t>اداری</t>
  </si>
  <si>
    <t>سرمایه ای</t>
  </si>
  <si>
    <t>انتقالی</t>
  </si>
  <si>
    <t>تأمین سیستم های جامع اداری و مالی و شهرسازی</t>
  </si>
  <si>
    <t>پشتیبانی سیستم های جامع اداری و مالی و شهرسازی</t>
  </si>
  <si>
    <t>تولید و پشتیبانی سیستم های تخصصی</t>
  </si>
  <si>
    <t>تأمین و پشتیبانی ارتباطات و امنیت شبکه های شهرداری</t>
  </si>
  <si>
    <t>تأمین شبکه و سخت افزار و اینترنت</t>
  </si>
  <si>
    <t>خرید خدمات مهندسی نرم افزار - سخت افزاری و تحلیل سیستم</t>
  </si>
  <si>
    <t>راه اندازی و اجرای پروژه های شاخص شهرداری</t>
  </si>
  <si>
    <t>هزینه مصرفی بخش برنامه ایجاد سایر تأسیسات و تسهیلات شهری</t>
  </si>
  <si>
    <t xml:space="preserve">تعداد  pc  </t>
  </si>
  <si>
    <t xml:space="preserve">  وارد شده</t>
  </si>
  <si>
    <t xml:space="preserve">  خارج شده</t>
  </si>
  <si>
    <t xml:space="preserve">تعداد  لپ تاب  </t>
  </si>
  <si>
    <t>تعداد  اسکنر</t>
  </si>
  <si>
    <t xml:space="preserve"> سایر تجهیزات</t>
  </si>
  <si>
    <t>آموزش شهروند الکترونیک</t>
  </si>
  <si>
    <t>تعداد شناسه های صادر شده</t>
  </si>
  <si>
    <t>تعدا شهروندانی که تمام دوره ها را گذارنده اند</t>
  </si>
  <si>
    <t>تعداد شهروندانی که حداقل یک دوره را گذرانده اند</t>
  </si>
  <si>
    <t>تعدا شهروندانی که مدرک دریافت کرده اند</t>
  </si>
  <si>
    <t>ساعت های آموزشی  بخش فنی(نفر ساعت)</t>
  </si>
  <si>
    <t>ساعت های آموزشی  بخش اداری مالی(نفر ساعت)</t>
  </si>
  <si>
    <t>ساعت های آموزشی  بخش آمار، طرح و برنامه (نفر ساعت)</t>
  </si>
  <si>
    <t>آموزش کارمندان</t>
  </si>
  <si>
    <t>بروز رسانی و نصب سیستم عامل سرور و دیتابیس</t>
  </si>
  <si>
    <t>تعداد پرینتر</t>
  </si>
  <si>
    <t>هزینه های مصرفی جاری (به هزار ریال )</t>
  </si>
  <si>
    <t>هزینه های مصرفی عمرانی (به هزار ریال )</t>
  </si>
  <si>
    <t>رفع اشکالات مربوطه دیتا سنتر</t>
  </si>
  <si>
    <t xml:space="preserve">پیش بینی نشده ودیون عمرانی </t>
  </si>
  <si>
    <t xml:space="preserve">پرتال و خدمات الکترونیکی (آقای سرایی نیا) </t>
  </si>
  <si>
    <t>مرکز داده(خانم میرزایی )</t>
  </si>
  <si>
    <t>توسعه  و پشتیبانی شبکه (آقای آژند)</t>
  </si>
  <si>
    <t>امنیت شبکه (خانم پرهیزگار)</t>
  </si>
  <si>
    <t>کارپرداز (آقای ملکی )</t>
  </si>
  <si>
    <t xml:space="preserve">  وارد شده(سخت افزار )</t>
  </si>
  <si>
    <t xml:space="preserve"> خارج شده(سخت افزار )</t>
  </si>
  <si>
    <t>نرم فزارهای تخصصی (آقای سخی دل )</t>
  </si>
  <si>
    <t>نرم افزار اداری مالی (آقای  پورجعفری)</t>
  </si>
  <si>
    <t>پشتیبانی سخت افزار(آقای جوانی )</t>
  </si>
  <si>
    <t>انبار واموال (آقای جوانی)</t>
  </si>
  <si>
    <t xml:space="preserve">تخصصی -سخت افزاری </t>
  </si>
  <si>
    <t>منطقه 5</t>
  </si>
  <si>
    <t>منطقه 1</t>
  </si>
  <si>
    <t>منطقه 2</t>
  </si>
  <si>
    <t>منطقه 3</t>
  </si>
  <si>
    <t>منطقه 4</t>
  </si>
  <si>
    <t>وارد شده (اداری )</t>
  </si>
  <si>
    <t>خارج  شده (اداری)</t>
  </si>
  <si>
    <t xml:space="preserve">جمع کل </t>
  </si>
  <si>
    <t>تعداد پرونده های  وارد شده به سیستم (ساماندهی شده )</t>
  </si>
  <si>
    <t>پرونده های ادیت شده</t>
  </si>
  <si>
    <t xml:space="preserve">تعداد کل پرونده های موجود </t>
  </si>
  <si>
    <t>تعداد پرونده های وارد شده به سیستم (ساماندهی شده )</t>
  </si>
  <si>
    <t xml:space="preserve">تعداد کل پرونده موجود </t>
  </si>
  <si>
    <t>اعتبارات تخصیصی ومحقق شده   (به هزار ریال )(آقای مقیمی )</t>
  </si>
  <si>
    <t>جمع اعتبار محقق شده  بخش (جاری و عمرانی )</t>
  </si>
  <si>
    <t>جمع اعتبار تخصیص داده  شده  (جاری وعمرانی )</t>
  </si>
  <si>
    <t>اینترنت (آقای چناقلو )</t>
  </si>
  <si>
    <t xml:space="preserve">جمع کل نرم افزارهای موجود در سازمان </t>
  </si>
  <si>
    <t xml:space="preserve">جمع کل نرم افزارهای مالی واداری موجود در سازمان </t>
  </si>
  <si>
    <t xml:space="preserve">تجهیز واحد جدید به فیبر نوری </t>
  </si>
  <si>
    <t>سرور</t>
  </si>
  <si>
    <t xml:space="preserve">سوئیچ </t>
  </si>
  <si>
    <t>راه اندازی خدمات الکترونیکی شهروندی</t>
  </si>
  <si>
    <t>راه اندازی اینترنت جدید</t>
  </si>
  <si>
    <t xml:space="preserve">فروردین </t>
  </si>
  <si>
    <t xml:space="preserve">خرداد </t>
  </si>
  <si>
    <t xml:space="preserve">تیر </t>
  </si>
  <si>
    <t>امور قراردادها (آقای افشار)</t>
  </si>
  <si>
    <t>سرویس دوره ای تجهیزات</t>
  </si>
  <si>
    <t>عیب یابی و تعمیر سخت افزار</t>
  </si>
  <si>
    <t>امانی</t>
  </si>
  <si>
    <t>پیمانی</t>
  </si>
  <si>
    <t>پشتیبانی و رفع اشکالات نرم افزارتخصصی</t>
  </si>
  <si>
    <t>راه اندازی سامانه جدید اداری</t>
  </si>
  <si>
    <t>ماه</t>
  </si>
  <si>
    <t>مرکز داده (خانم میرزایی )</t>
  </si>
  <si>
    <t>پشتیبانی و رفع اشکالات شبکه</t>
  </si>
  <si>
    <t>آمار عملکرد واحدهای سازمان آمار و فناوری اطلاعات  شهرداري اروميه در سال 1396</t>
  </si>
  <si>
    <t>آمار عملکرد واحدهای سازمان آمار و فناوری اطلاعات  شهرداري اروميه در  سال 1396</t>
  </si>
  <si>
    <t>پشتیبانی نرم افزاراداری مالی(نسخه)</t>
  </si>
  <si>
    <t xml:space="preserve">اتمام </t>
  </si>
  <si>
    <t>پسیو شبکه (آقای ضیاء )</t>
  </si>
  <si>
    <t>پرتال وخدمات الکترونیکی ( خانم مرادی )</t>
  </si>
  <si>
    <t>نرم فزارهای تخصصی (آقای سخی دل -بیگ زاده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</si>
</sst>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8"/>
      <color theme="1"/>
      <name val="B Titr"/>
      <charset val="178"/>
    </font>
    <font>
      <b/>
      <sz val="8"/>
      <name val="B Titr"/>
      <charset val="178"/>
    </font>
    <font>
      <b/>
      <sz val="8"/>
      <color indexed="8"/>
      <name val="B Titr"/>
      <charset val="178"/>
    </font>
    <font>
      <b/>
      <sz val="8"/>
      <color theme="1"/>
      <name val="Times New Roman"/>
      <family val="1"/>
    </font>
    <font>
      <sz val="10"/>
      <color theme="1"/>
      <name val="B Titr"/>
      <charset val="178"/>
    </font>
    <font>
      <sz val="9"/>
      <color theme="1"/>
      <name val="B Titr"/>
      <charset val="178"/>
    </font>
    <font>
      <sz val="7"/>
      <color theme="1"/>
      <name val="B Titr"/>
      <charset val="178"/>
    </font>
    <font>
      <sz val="5"/>
      <color theme="1"/>
      <name val="B Titr"/>
      <charset val="178"/>
    </font>
    <font>
      <sz val="6"/>
      <color theme="1"/>
      <name val="B Titr"/>
      <charset val="178"/>
    </font>
    <font>
      <sz val="14"/>
      <color theme="1"/>
      <name val="B Titr"/>
      <charset val="178"/>
    </font>
    <font>
      <sz val="14"/>
      <color theme="1"/>
      <name val="Calibri"/>
      <family val="2"/>
      <scheme val="minor"/>
    </font>
    <font>
      <sz val="12"/>
      <color theme="1"/>
      <name val="B Titr"/>
      <charset val="178"/>
    </font>
    <font>
      <b/>
      <sz val="10"/>
      <name val="B Titr"/>
      <charset val="178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B Traffic"/>
      <charset val="178"/>
    </font>
    <font>
      <sz val="7"/>
      <color theme="1"/>
      <name val="B Traffic"/>
      <charset val="178"/>
    </font>
    <font>
      <sz val="8"/>
      <color theme="1"/>
      <name val="B Traffic"/>
      <charset val="17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color theme="1"/>
      <name val="B Traffic"/>
      <charset val="178"/>
    </font>
    <font>
      <sz val="9"/>
      <color theme="1"/>
      <name val="B Traffic"/>
      <charset val="17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/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7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0" fillId="0" borderId="0" xfId="0" applyFont="1" applyBorder="1" applyAlignment="1"/>
    <xf numFmtId="0" fontId="1" fillId="0" borderId="0" xfId="0" applyFont="1" applyBorder="1" applyAlignment="1"/>
    <xf numFmtId="0" fontId="12" fillId="0" borderId="0" xfId="0" applyFont="1" applyBorder="1" applyAlignment="1"/>
    <xf numFmtId="0" fontId="0" fillId="0" borderId="3" xfId="0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/>
    </xf>
    <xf numFmtId="0" fontId="6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21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3" fontId="22" fillId="0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0" fillId="3" borderId="3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14" fillId="2" borderId="3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2BF595"/>
      <color rgb="FFFFE697"/>
      <color rgb="FFF82895"/>
      <color rgb="FF36D5EA"/>
      <color rgb="FFDD31EF"/>
      <color rgb="FFDE42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N19"/>
  <sheetViews>
    <sheetView rightToLeft="1" tabSelected="1" topLeftCell="CQ4" zoomScale="98" zoomScaleNormal="98" workbookViewId="0">
      <selection activeCell="DG25" sqref="DG25"/>
    </sheetView>
  </sheetViews>
  <sheetFormatPr defaultColWidth="9.140625" defaultRowHeight="18" x14ac:dyDescent="0.5"/>
  <cols>
    <col min="1" max="1" width="0.5703125" style="1" hidden="1" customWidth="1"/>
    <col min="2" max="2" width="0.5703125" style="1" customWidth="1"/>
    <col min="3" max="3" width="6.5703125" style="1" customWidth="1"/>
    <col min="4" max="17" width="4.140625" style="1" customWidth="1"/>
    <col min="18" max="18" width="7.28515625" style="1" customWidth="1"/>
    <col min="19" max="20" width="4.140625" style="1" customWidth="1"/>
    <col min="21" max="22" width="4.85546875" style="1" customWidth="1"/>
    <col min="23" max="23" width="5.5703125" style="1" customWidth="1"/>
    <col min="24" max="24" width="6.42578125" style="1" customWidth="1"/>
    <col min="25" max="25" width="2.85546875" style="1" customWidth="1"/>
    <col min="26" max="26" width="1.85546875" style="1" customWidth="1"/>
    <col min="27" max="27" width="1.42578125" style="1" customWidth="1"/>
    <col min="28" max="28" width="0.140625" style="1" hidden="1" customWidth="1"/>
    <col min="29" max="29" width="5.42578125" style="1" hidden="1" customWidth="1"/>
    <col min="30" max="30" width="1.85546875" style="1" hidden="1" customWidth="1"/>
    <col min="31" max="31" width="1.85546875" style="1" customWidth="1"/>
    <col min="32" max="32" width="0.140625" style="1" customWidth="1"/>
    <col min="33" max="33" width="2.42578125" style="1" hidden="1" customWidth="1"/>
    <col min="34" max="34" width="28.42578125" style="1" customWidth="1"/>
    <col min="35" max="35" width="7.42578125" style="1" customWidth="1"/>
    <col min="36" max="39" width="4.42578125" style="1" customWidth="1"/>
    <col min="40" max="49" width="4" style="1" customWidth="1"/>
    <col min="50" max="53" width="4.42578125" style="1" customWidth="1"/>
    <col min="54" max="57" width="3.42578125" style="1" customWidth="1"/>
    <col min="58" max="59" width="6.140625" style="1" customWidth="1"/>
    <col min="60" max="60" width="13.140625" style="1" customWidth="1"/>
    <col min="61" max="61" width="13.85546875" style="1" customWidth="1"/>
    <col min="62" max="62" width="12.42578125" style="1" customWidth="1"/>
    <col min="63" max="63" width="7.42578125" style="1" customWidth="1"/>
    <col min="64" max="75" width="5.42578125" style="1" customWidth="1"/>
    <col min="76" max="76" width="7" style="1" customWidth="1"/>
    <col min="77" max="77" width="7.42578125" style="1" customWidth="1"/>
    <col min="78" max="78" width="6.140625" style="1" customWidth="1"/>
    <col min="79" max="79" width="9" style="1" customWidth="1"/>
    <col min="80" max="82" width="9.7109375" style="1" customWidth="1"/>
    <col min="83" max="83" width="7.140625" style="1" customWidth="1"/>
    <col min="84" max="88" width="8.42578125" style="1" customWidth="1"/>
    <col min="89" max="89" width="5.5703125" style="1" customWidth="1"/>
    <col min="90" max="98" width="8.42578125" style="1" customWidth="1"/>
    <col min="99" max="99" width="5.85546875" style="1" customWidth="1"/>
    <col min="100" max="100" width="7.28515625" style="1" customWidth="1"/>
    <col min="101" max="101" width="12.28515625" style="1" customWidth="1"/>
    <col min="102" max="102" width="8.28515625" style="1" customWidth="1"/>
    <col min="103" max="112" width="6.28515625" style="1" customWidth="1"/>
    <col min="113" max="113" width="13" style="1" customWidth="1"/>
    <col min="114" max="114" width="22.5703125" style="1" customWidth="1"/>
    <col min="115" max="115" width="13.5703125" style="1" customWidth="1"/>
    <col min="116" max="118" width="8.28515625" style="1" customWidth="1"/>
    <col min="119" max="119" width="10.7109375" style="1" customWidth="1"/>
    <col min="120" max="123" width="8.28515625" style="1" customWidth="1"/>
    <col min="124" max="127" width="14" style="1" customWidth="1"/>
    <col min="128" max="128" width="9.140625" style="1"/>
    <col min="129" max="141" width="3.42578125" style="1" customWidth="1"/>
    <col min="142" max="142" width="4.85546875" style="1" customWidth="1"/>
    <col min="143" max="144" width="3.42578125" style="1" customWidth="1"/>
    <col min="145" max="1641" width="9.140625" style="1"/>
    <col min="1642" max="1642" width="7" style="1" customWidth="1"/>
    <col min="1643" max="10828" width="9.140625" style="1"/>
    <col min="10829" max="10829" width="6.5703125" style="1" customWidth="1"/>
    <col min="10830" max="16384" width="9.140625" style="1"/>
  </cols>
  <sheetData>
    <row r="1" spans="1:144" ht="57" customHeight="1" x14ac:dyDescent="0.75">
      <c r="C1" s="72" t="s">
        <v>138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AI1" s="72" t="s">
        <v>138</v>
      </c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K1" s="68" t="s">
        <v>139</v>
      </c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14"/>
      <c r="CC1" s="18"/>
      <c r="CD1" s="18"/>
      <c r="CE1" s="66" t="s">
        <v>138</v>
      </c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7"/>
      <c r="CV1" s="13"/>
      <c r="CW1" s="13"/>
      <c r="CX1" s="72" t="s">
        <v>138</v>
      </c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13"/>
      <c r="DJ1" s="16"/>
      <c r="DK1" s="34" t="s">
        <v>138</v>
      </c>
      <c r="DL1" s="35"/>
      <c r="DM1" s="35"/>
      <c r="DN1" s="35"/>
      <c r="DO1" s="35"/>
      <c r="DP1" s="35"/>
      <c r="DQ1" s="35"/>
      <c r="DR1" s="35"/>
      <c r="DS1" s="35"/>
      <c r="DX1" s="36" t="s">
        <v>138</v>
      </c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</row>
    <row r="2" spans="1:144" s="5" customFormat="1" ht="78" customHeight="1" x14ac:dyDescent="0.5">
      <c r="A2" s="4"/>
      <c r="B2" s="20"/>
      <c r="C2" s="47" t="s">
        <v>135</v>
      </c>
      <c r="D2" s="46" t="s">
        <v>10</v>
      </c>
      <c r="E2" s="46"/>
      <c r="F2" s="46"/>
      <c r="G2" s="46"/>
      <c r="H2" s="46"/>
      <c r="I2" s="46" t="s">
        <v>98</v>
      </c>
      <c r="J2" s="46"/>
      <c r="K2" s="46"/>
      <c r="L2" s="46"/>
      <c r="M2" s="46"/>
      <c r="N2" s="46"/>
      <c r="O2" s="46"/>
      <c r="P2" s="46" t="s">
        <v>144</v>
      </c>
      <c r="Q2" s="46"/>
      <c r="R2" s="46"/>
      <c r="S2" s="46" t="s">
        <v>97</v>
      </c>
      <c r="T2" s="46"/>
      <c r="U2" s="74" t="s">
        <v>143</v>
      </c>
      <c r="V2" s="75"/>
      <c r="W2" s="75"/>
      <c r="X2" s="76"/>
      <c r="Y2" s="1"/>
      <c r="AI2" s="47" t="s">
        <v>135</v>
      </c>
      <c r="AJ2" s="46" t="s">
        <v>136</v>
      </c>
      <c r="AK2" s="46"/>
      <c r="AL2" s="46"/>
      <c r="AM2" s="46"/>
      <c r="AN2" s="51" t="s">
        <v>142</v>
      </c>
      <c r="AO2" s="51"/>
      <c r="AP2" s="46" t="s">
        <v>117</v>
      </c>
      <c r="AQ2" s="46"/>
      <c r="AR2" s="46"/>
      <c r="AS2" s="46" t="s">
        <v>91</v>
      </c>
      <c r="AT2" s="46"/>
      <c r="AU2" s="46"/>
      <c r="AV2" s="46"/>
      <c r="AW2" s="46" t="s">
        <v>92</v>
      </c>
      <c r="AX2" s="46"/>
      <c r="AY2" s="46" t="s">
        <v>128</v>
      </c>
      <c r="AZ2" s="46"/>
      <c r="BA2" s="46"/>
      <c r="BB2" s="46" t="s">
        <v>93</v>
      </c>
      <c r="BC2" s="46"/>
      <c r="BD2" s="46"/>
      <c r="BE2" s="46"/>
      <c r="BF2" s="46"/>
      <c r="BG2" s="46"/>
      <c r="BK2" s="47" t="s">
        <v>135</v>
      </c>
      <c r="BL2" s="46" t="s">
        <v>99</v>
      </c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64" t="s">
        <v>114</v>
      </c>
      <c r="BY2" s="70"/>
      <c r="BZ2" s="70"/>
      <c r="CA2" s="70"/>
      <c r="CB2" s="11"/>
      <c r="CC2" s="11"/>
      <c r="CD2" s="11"/>
      <c r="CE2" s="47" t="s">
        <v>135</v>
      </c>
      <c r="CF2" s="46" t="s">
        <v>55</v>
      </c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8"/>
      <c r="CV2" s="10"/>
      <c r="CW2" s="9"/>
      <c r="CX2" s="47" t="s">
        <v>135</v>
      </c>
      <c r="CY2" s="54" t="s">
        <v>102</v>
      </c>
      <c r="CZ2" s="55"/>
      <c r="DA2" s="54" t="s">
        <v>103</v>
      </c>
      <c r="DB2" s="55"/>
      <c r="DC2" s="54" t="s">
        <v>104</v>
      </c>
      <c r="DD2" s="55"/>
      <c r="DE2" s="54" t="s">
        <v>105</v>
      </c>
      <c r="DF2" s="55"/>
      <c r="DG2" s="54" t="s">
        <v>101</v>
      </c>
      <c r="DH2" s="54"/>
      <c r="DI2" s="9"/>
      <c r="DJ2" s="9"/>
      <c r="DK2" s="60" t="s">
        <v>135</v>
      </c>
      <c r="DL2" s="56" t="s">
        <v>90</v>
      </c>
      <c r="DM2" s="56"/>
      <c r="DN2" s="56"/>
      <c r="DO2" s="39" t="s">
        <v>96</v>
      </c>
      <c r="DP2" s="39" t="s">
        <v>97</v>
      </c>
      <c r="DQ2" s="56" t="s">
        <v>89</v>
      </c>
      <c r="DR2" s="56"/>
      <c r="DS2" s="56"/>
      <c r="DX2" s="47" t="s">
        <v>135</v>
      </c>
      <c r="DY2" s="46" t="s">
        <v>44</v>
      </c>
      <c r="DZ2" s="46"/>
      <c r="EA2" s="46"/>
      <c r="EB2" s="46"/>
      <c r="EC2" s="46"/>
      <c r="ED2" s="46"/>
      <c r="EE2" s="46"/>
      <c r="EF2" s="46" t="s">
        <v>90</v>
      </c>
      <c r="EG2" s="46"/>
      <c r="EH2" s="46"/>
      <c r="EI2" s="46"/>
      <c r="EJ2" s="32" t="s">
        <v>96</v>
      </c>
      <c r="EK2" s="32" t="s">
        <v>97</v>
      </c>
      <c r="EL2" s="46" t="s">
        <v>89</v>
      </c>
      <c r="EM2" s="46"/>
      <c r="EN2" s="46"/>
    </row>
    <row r="3" spans="1:144" s="5" customFormat="1" ht="28.5" customHeight="1" x14ac:dyDescent="0.5">
      <c r="A3" s="4"/>
      <c r="B3" s="20"/>
      <c r="C3" s="47"/>
      <c r="D3" s="51" t="s">
        <v>16</v>
      </c>
      <c r="E3" s="51"/>
      <c r="F3" s="51"/>
      <c r="G3" s="51"/>
      <c r="H3" s="51"/>
      <c r="I3" s="58" t="s">
        <v>129</v>
      </c>
      <c r="J3" s="52" t="s">
        <v>17</v>
      </c>
      <c r="K3" s="64" t="s">
        <v>130</v>
      </c>
      <c r="L3" s="64"/>
      <c r="M3" s="64"/>
      <c r="N3" s="64"/>
      <c r="O3" s="64"/>
      <c r="P3" s="51" t="s">
        <v>30</v>
      </c>
      <c r="Q3" s="51"/>
      <c r="R3" s="52" t="s">
        <v>133</v>
      </c>
      <c r="S3" s="52" t="s">
        <v>31</v>
      </c>
      <c r="T3" s="52" t="s">
        <v>140</v>
      </c>
      <c r="U3" s="51" t="s">
        <v>32</v>
      </c>
      <c r="V3" s="51"/>
      <c r="W3" s="51" t="s">
        <v>36</v>
      </c>
      <c r="X3" s="61"/>
      <c r="Y3" s="1"/>
      <c r="AI3" s="47"/>
      <c r="AJ3" s="58" t="s">
        <v>87</v>
      </c>
      <c r="AK3" s="26" t="s">
        <v>24</v>
      </c>
      <c r="AL3" s="26" t="s">
        <v>121</v>
      </c>
      <c r="AM3" s="26" t="s">
        <v>122</v>
      </c>
      <c r="AN3" s="58" t="s">
        <v>39</v>
      </c>
      <c r="AO3" s="58" t="s">
        <v>40</v>
      </c>
      <c r="AP3" s="52" t="s">
        <v>18</v>
      </c>
      <c r="AQ3" s="52" t="s">
        <v>124</v>
      </c>
      <c r="AR3" s="52" t="s">
        <v>19</v>
      </c>
      <c r="AS3" s="52" t="s">
        <v>20</v>
      </c>
      <c r="AT3" s="52" t="s">
        <v>21</v>
      </c>
      <c r="AU3" s="52" t="s">
        <v>137</v>
      </c>
      <c r="AV3" s="53" t="s">
        <v>83</v>
      </c>
      <c r="AW3" s="53" t="s">
        <v>22</v>
      </c>
      <c r="AX3" s="53" t="s">
        <v>23</v>
      </c>
      <c r="AY3" s="26" t="s">
        <v>41</v>
      </c>
      <c r="AZ3" s="26" t="s">
        <v>43</v>
      </c>
      <c r="BA3" s="26" t="s">
        <v>42</v>
      </c>
      <c r="BB3" s="51" t="s">
        <v>46</v>
      </c>
      <c r="BC3" s="51"/>
      <c r="BD3" s="51"/>
      <c r="BE3" s="51"/>
      <c r="BF3" s="51"/>
      <c r="BG3" s="51"/>
      <c r="BK3" s="47"/>
      <c r="BL3" s="51" t="s">
        <v>52</v>
      </c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3" t="s">
        <v>53</v>
      </c>
      <c r="BY3" s="53" t="s">
        <v>116</v>
      </c>
      <c r="BZ3" s="53" t="s">
        <v>54</v>
      </c>
      <c r="CA3" s="53" t="s">
        <v>115</v>
      </c>
      <c r="CB3" s="11"/>
      <c r="CC3" s="11"/>
      <c r="CD3" s="11"/>
      <c r="CE3" s="47"/>
      <c r="CF3" s="51" t="s">
        <v>85</v>
      </c>
      <c r="CG3" s="51"/>
      <c r="CH3" s="51"/>
      <c r="CI3" s="51"/>
      <c r="CJ3" s="61"/>
      <c r="CK3" s="51" t="s">
        <v>86</v>
      </c>
      <c r="CL3" s="51"/>
      <c r="CM3" s="51"/>
      <c r="CN3" s="51"/>
      <c r="CO3" s="51"/>
      <c r="CP3" s="51"/>
      <c r="CQ3" s="51"/>
      <c r="CR3" s="51"/>
      <c r="CS3" s="51"/>
      <c r="CT3" s="52" t="s">
        <v>67</v>
      </c>
      <c r="CU3" s="8"/>
      <c r="CV3" s="10"/>
      <c r="CW3" s="9"/>
      <c r="CX3" s="47"/>
      <c r="CY3" s="58" t="s">
        <v>111</v>
      </c>
      <c r="CZ3" s="73" t="s">
        <v>109</v>
      </c>
      <c r="DA3" s="58" t="s">
        <v>111</v>
      </c>
      <c r="DB3" s="58" t="s">
        <v>110</v>
      </c>
      <c r="DC3" s="58" t="s">
        <v>113</v>
      </c>
      <c r="DD3" s="73" t="s">
        <v>112</v>
      </c>
      <c r="DE3" s="58" t="s">
        <v>113</v>
      </c>
      <c r="DF3" s="58" t="s">
        <v>110</v>
      </c>
      <c r="DG3" s="58" t="s">
        <v>113</v>
      </c>
      <c r="DH3" s="58" t="s">
        <v>110</v>
      </c>
      <c r="DI3" s="9"/>
      <c r="DJ3" s="9"/>
      <c r="DK3" s="60"/>
      <c r="DL3" s="57" t="s">
        <v>25</v>
      </c>
      <c r="DM3" s="48" t="s">
        <v>26</v>
      </c>
      <c r="DN3" s="57" t="s">
        <v>29</v>
      </c>
      <c r="DO3" s="48" t="s">
        <v>118</v>
      </c>
      <c r="DP3" s="48" t="s">
        <v>119</v>
      </c>
      <c r="DQ3" s="40" t="s">
        <v>32</v>
      </c>
      <c r="DR3" s="49" t="s">
        <v>36</v>
      </c>
      <c r="DS3" s="49"/>
      <c r="DX3" s="47"/>
      <c r="DY3" s="51" t="s">
        <v>82</v>
      </c>
      <c r="DZ3" s="51"/>
      <c r="EA3" s="51"/>
      <c r="EB3" s="51" t="s">
        <v>74</v>
      </c>
      <c r="EC3" s="51"/>
      <c r="ED3" s="51"/>
      <c r="EE3" s="51"/>
      <c r="EF3" s="58" t="s">
        <v>25</v>
      </c>
      <c r="EG3" s="52" t="s">
        <v>26</v>
      </c>
      <c r="EH3" s="64"/>
      <c r="EI3" s="64"/>
      <c r="EJ3" s="52" t="s">
        <v>118</v>
      </c>
      <c r="EK3" s="52" t="s">
        <v>119</v>
      </c>
      <c r="EL3" s="26" t="s">
        <v>32</v>
      </c>
      <c r="EM3" s="51" t="s">
        <v>36</v>
      </c>
      <c r="EN3" s="51"/>
    </row>
    <row r="4" spans="1:144" ht="33" customHeight="1" x14ac:dyDescent="0.5">
      <c r="A4" s="3"/>
      <c r="B4" s="2"/>
      <c r="C4" s="47"/>
      <c r="D4" s="65" t="s">
        <v>11</v>
      </c>
      <c r="E4" s="58" t="s">
        <v>12</v>
      </c>
      <c r="F4" s="58" t="s">
        <v>13</v>
      </c>
      <c r="G4" s="58" t="s">
        <v>15</v>
      </c>
      <c r="H4" s="52" t="s">
        <v>14</v>
      </c>
      <c r="I4" s="58"/>
      <c r="J4" s="52"/>
      <c r="K4" s="65" t="s">
        <v>11</v>
      </c>
      <c r="L4" s="58" t="s">
        <v>12</v>
      </c>
      <c r="M4" s="58" t="s">
        <v>13</v>
      </c>
      <c r="N4" s="58" t="s">
        <v>15</v>
      </c>
      <c r="O4" s="52" t="s">
        <v>14</v>
      </c>
      <c r="P4" s="51"/>
      <c r="Q4" s="51"/>
      <c r="R4" s="52"/>
      <c r="S4" s="52"/>
      <c r="T4" s="52"/>
      <c r="U4" s="52" t="s">
        <v>33</v>
      </c>
      <c r="V4" s="52" t="s">
        <v>34</v>
      </c>
      <c r="W4" s="52" t="s">
        <v>134</v>
      </c>
      <c r="X4" s="52" t="s">
        <v>123</v>
      </c>
      <c r="AI4" s="47"/>
      <c r="AJ4" s="58"/>
      <c r="AK4" s="58" t="s">
        <v>120</v>
      </c>
      <c r="AL4" s="58" t="s">
        <v>27</v>
      </c>
      <c r="AM4" s="58" t="s">
        <v>28</v>
      </c>
      <c r="AN4" s="58"/>
      <c r="AO4" s="58"/>
      <c r="AP4" s="52"/>
      <c r="AQ4" s="52"/>
      <c r="AR4" s="52"/>
      <c r="AS4" s="52"/>
      <c r="AT4" s="52"/>
      <c r="AU4" s="52"/>
      <c r="AV4" s="53"/>
      <c r="AW4" s="53"/>
      <c r="AX4" s="53"/>
      <c r="AY4" s="53" t="s">
        <v>45</v>
      </c>
      <c r="AZ4" s="53" t="s">
        <v>45</v>
      </c>
      <c r="BA4" s="53" t="s">
        <v>45</v>
      </c>
      <c r="BB4" s="52" t="s">
        <v>47</v>
      </c>
      <c r="BC4" s="53" t="s">
        <v>48</v>
      </c>
      <c r="BD4" s="53" t="s">
        <v>49</v>
      </c>
      <c r="BE4" s="53" t="s">
        <v>50</v>
      </c>
      <c r="BF4" s="62" t="s">
        <v>51</v>
      </c>
      <c r="BG4" s="63"/>
      <c r="BH4" s="2"/>
      <c r="BI4" s="2"/>
      <c r="BJ4" s="2"/>
      <c r="BK4" s="47"/>
      <c r="BL4" s="51" t="s">
        <v>68</v>
      </c>
      <c r="BM4" s="51"/>
      <c r="BN4" s="51" t="s">
        <v>71</v>
      </c>
      <c r="BO4" s="51"/>
      <c r="BP4" s="51" t="s">
        <v>84</v>
      </c>
      <c r="BQ4" s="51"/>
      <c r="BR4" s="51" t="s">
        <v>72</v>
      </c>
      <c r="BS4" s="51"/>
      <c r="BT4" s="51" t="s">
        <v>73</v>
      </c>
      <c r="BU4" s="61"/>
      <c r="BV4" s="61"/>
      <c r="BW4" s="61"/>
      <c r="BX4" s="71"/>
      <c r="BY4" s="71"/>
      <c r="BZ4" s="71"/>
      <c r="CA4" s="53"/>
      <c r="CB4" s="11"/>
      <c r="CC4" s="11"/>
      <c r="CD4" s="11"/>
      <c r="CE4" s="47"/>
      <c r="CF4" s="52" t="s">
        <v>56</v>
      </c>
      <c r="CG4" s="52" t="s">
        <v>57</v>
      </c>
      <c r="CH4" s="52" t="s">
        <v>58</v>
      </c>
      <c r="CI4" s="52" t="s">
        <v>59</v>
      </c>
      <c r="CJ4" s="52" t="s">
        <v>108</v>
      </c>
      <c r="CK4" s="53" t="s">
        <v>60</v>
      </c>
      <c r="CL4" s="53" t="s">
        <v>61</v>
      </c>
      <c r="CM4" s="53" t="s">
        <v>62</v>
      </c>
      <c r="CN4" s="53" t="s">
        <v>63</v>
      </c>
      <c r="CO4" s="53" t="s">
        <v>64</v>
      </c>
      <c r="CP4" s="53" t="s">
        <v>65</v>
      </c>
      <c r="CQ4" s="77" t="s">
        <v>88</v>
      </c>
      <c r="CR4" s="53" t="s">
        <v>66</v>
      </c>
      <c r="CS4" s="52" t="s">
        <v>108</v>
      </c>
      <c r="CT4" s="52"/>
      <c r="CU4" s="8"/>
      <c r="CV4" s="10"/>
      <c r="CW4" s="9"/>
      <c r="CX4" s="47"/>
      <c r="CY4" s="58"/>
      <c r="CZ4" s="73"/>
      <c r="DA4" s="58"/>
      <c r="DB4" s="58"/>
      <c r="DC4" s="58"/>
      <c r="DD4" s="73"/>
      <c r="DE4" s="58"/>
      <c r="DF4" s="58"/>
      <c r="DG4" s="58"/>
      <c r="DH4" s="58"/>
      <c r="DI4" s="9"/>
      <c r="DJ4" s="9"/>
      <c r="DK4" s="60"/>
      <c r="DL4" s="57"/>
      <c r="DM4" s="48"/>
      <c r="DN4" s="59"/>
      <c r="DO4" s="48"/>
      <c r="DP4" s="48"/>
      <c r="DQ4" s="48" t="s">
        <v>35</v>
      </c>
      <c r="DR4" s="50" t="s">
        <v>37</v>
      </c>
      <c r="DS4" s="50" t="s">
        <v>38</v>
      </c>
      <c r="DX4" s="47"/>
      <c r="DY4" s="52" t="s">
        <v>79</v>
      </c>
      <c r="DZ4" s="52" t="s">
        <v>80</v>
      </c>
      <c r="EA4" s="52" t="s">
        <v>81</v>
      </c>
      <c r="EB4" s="52" t="s">
        <v>75</v>
      </c>
      <c r="EC4" s="52" t="s">
        <v>77</v>
      </c>
      <c r="ED4" s="52" t="s">
        <v>76</v>
      </c>
      <c r="EE4" s="52" t="s">
        <v>78</v>
      </c>
      <c r="EF4" s="58"/>
      <c r="EG4" s="52"/>
      <c r="EH4" s="58" t="s">
        <v>29</v>
      </c>
      <c r="EI4" s="52"/>
      <c r="EJ4" s="52"/>
      <c r="EK4" s="52"/>
      <c r="EL4" s="52" t="s">
        <v>35</v>
      </c>
      <c r="EM4" s="53" t="s">
        <v>37</v>
      </c>
      <c r="EN4" s="53" t="s">
        <v>38</v>
      </c>
    </row>
    <row r="5" spans="1:144" ht="70.5" customHeight="1" x14ac:dyDescent="0.5">
      <c r="A5" s="3"/>
      <c r="B5" s="2"/>
      <c r="C5" s="47"/>
      <c r="D5" s="65"/>
      <c r="E5" s="58"/>
      <c r="F5" s="58"/>
      <c r="G5" s="58"/>
      <c r="H5" s="52"/>
      <c r="I5" s="58"/>
      <c r="J5" s="52"/>
      <c r="K5" s="65"/>
      <c r="L5" s="58"/>
      <c r="M5" s="58"/>
      <c r="N5" s="58"/>
      <c r="O5" s="52"/>
      <c r="P5" s="22" t="s">
        <v>131</v>
      </c>
      <c r="Q5" s="22" t="s">
        <v>132</v>
      </c>
      <c r="R5" s="52"/>
      <c r="S5" s="52"/>
      <c r="T5" s="52"/>
      <c r="U5" s="52"/>
      <c r="V5" s="52"/>
      <c r="W5" s="52"/>
      <c r="X5" s="52"/>
      <c r="Y5" s="17"/>
      <c r="AI5" s="47"/>
      <c r="AJ5" s="58"/>
      <c r="AK5" s="58"/>
      <c r="AL5" s="58"/>
      <c r="AM5" s="58"/>
      <c r="AN5" s="58"/>
      <c r="AO5" s="58"/>
      <c r="AP5" s="52"/>
      <c r="AQ5" s="52"/>
      <c r="AR5" s="52"/>
      <c r="AS5" s="52"/>
      <c r="AT5" s="52"/>
      <c r="AU5" s="52"/>
      <c r="AV5" s="53"/>
      <c r="AW5" s="53"/>
      <c r="AX5" s="53"/>
      <c r="AY5" s="53"/>
      <c r="AZ5" s="53"/>
      <c r="BA5" s="53"/>
      <c r="BB5" s="52"/>
      <c r="BC5" s="53"/>
      <c r="BD5" s="53"/>
      <c r="BE5" s="53"/>
      <c r="BF5" s="27" t="s">
        <v>100</v>
      </c>
      <c r="BG5" s="27" t="s">
        <v>57</v>
      </c>
      <c r="BH5" s="2"/>
      <c r="BI5" s="2"/>
      <c r="BJ5" s="2"/>
      <c r="BK5" s="47"/>
      <c r="BL5" s="29" t="s">
        <v>69</v>
      </c>
      <c r="BM5" s="29" t="s">
        <v>70</v>
      </c>
      <c r="BN5" s="29" t="s">
        <v>69</v>
      </c>
      <c r="BO5" s="29" t="s">
        <v>70</v>
      </c>
      <c r="BP5" s="29" t="s">
        <v>69</v>
      </c>
      <c r="BQ5" s="29" t="s">
        <v>70</v>
      </c>
      <c r="BR5" s="29" t="s">
        <v>69</v>
      </c>
      <c r="BS5" s="29" t="s">
        <v>70</v>
      </c>
      <c r="BT5" s="29" t="s">
        <v>94</v>
      </c>
      <c r="BU5" s="29" t="s">
        <v>106</v>
      </c>
      <c r="BV5" s="29" t="s">
        <v>95</v>
      </c>
      <c r="BW5" s="29" t="s">
        <v>107</v>
      </c>
      <c r="BX5" s="71"/>
      <c r="BY5" s="71"/>
      <c r="BZ5" s="71"/>
      <c r="CA5" s="53"/>
      <c r="CB5" s="15"/>
      <c r="CC5" s="15"/>
      <c r="CD5" s="15"/>
      <c r="CE5" s="47"/>
      <c r="CF5" s="52"/>
      <c r="CG5" s="52"/>
      <c r="CH5" s="52"/>
      <c r="CI5" s="52"/>
      <c r="CJ5" s="52"/>
      <c r="CK5" s="53"/>
      <c r="CL5" s="53"/>
      <c r="CM5" s="53"/>
      <c r="CN5" s="53"/>
      <c r="CO5" s="53"/>
      <c r="CP5" s="53"/>
      <c r="CQ5" s="78"/>
      <c r="CR5" s="53"/>
      <c r="CS5" s="52"/>
      <c r="CT5" s="52"/>
      <c r="CU5" s="8"/>
      <c r="CV5" s="10"/>
      <c r="CW5" s="9"/>
      <c r="CX5" s="47"/>
      <c r="CY5" s="58"/>
      <c r="CZ5" s="73"/>
      <c r="DA5" s="58"/>
      <c r="DB5" s="58"/>
      <c r="DC5" s="58"/>
      <c r="DD5" s="73"/>
      <c r="DE5" s="58"/>
      <c r="DF5" s="58"/>
      <c r="DG5" s="58"/>
      <c r="DH5" s="58"/>
      <c r="DI5" s="9"/>
      <c r="DJ5" s="9"/>
      <c r="DK5" s="60"/>
      <c r="DL5" s="57"/>
      <c r="DM5" s="48"/>
      <c r="DN5" s="59"/>
      <c r="DO5" s="48"/>
      <c r="DP5" s="48"/>
      <c r="DQ5" s="48"/>
      <c r="DR5" s="50"/>
      <c r="DS5" s="50"/>
      <c r="DX5" s="47"/>
      <c r="DY5" s="71"/>
      <c r="DZ5" s="71"/>
      <c r="EA5" s="71"/>
      <c r="EB5" s="71"/>
      <c r="EC5" s="71"/>
      <c r="ED5" s="71"/>
      <c r="EE5" s="52"/>
      <c r="EF5" s="58"/>
      <c r="EG5" s="52"/>
      <c r="EH5" s="58"/>
      <c r="EI5" s="52"/>
      <c r="EJ5" s="52"/>
      <c r="EK5" s="52"/>
      <c r="EL5" s="52"/>
      <c r="EM5" s="53"/>
      <c r="EN5" s="53"/>
    </row>
    <row r="6" spans="1:144" ht="19.899999999999999" customHeight="1" x14ac:dyDescent="0.5">
      <c r="A6" s="3"/>
      <c r="B6" s="2"/>
      <c r="C6" s="23" t="s">
        <v>125</v>
      </c>
      <c r="D6" s="19">
        <v>6</v>
      </c>
      <c r="E6" s="19">
        <v>0</v>
      </c>
      <c r="F6" s="19">
        <v>0</v>
      </c>
      <c r="G6" s="19">
        <v>2</v>
      </c>
      <c r="H6" s="19">
        <v>15</v>
      </c>
      <c r="I6" s="19">
        <v>16</v>
      </c>
      <c r="J6" s="19">
        <v>12</v>
      </c>
      <c r="K6" s="19">
        <v>12</v>
      </c>
      <c r="L6" s="19">
        <v>1</v>
      </c>
      <c r="M6" s="19">
        <v>1</v>
      </c>
      <c r="N6" s="19">
        <v>0</v>
      </c>
      <c r="O6" s="19">
        <v>2</v>
      </c>
      <c r="P6" s="19">
        <v>0</v>
      </c>
      <c r="Q6" s="19">
        <v>0</v>
      </c>
      <c r="R6" s="19">
        <v>5</v>
      </c>
      <c r="S6" s="19">
        <v>0</v>
      </c>
      <c r="T6" s="19">
        <v>81</v>
      </c>
      <c r="U6" s="19">
        <v>0</v>
      </c>
      <c r="V6" s="19">
        <v>24</v>
      </c>
      <c r="W6" s="19">
        <v>0</v>
      </c>
      <c r="X6" s="19">
        <v>0</v>
      </c>
      <c r="AI6" s="23" t="s">
        <v>125</v>
      </c>
      <c r="AJ6" s="19">
        <v>20</v>
      </c>
      <c r="AK6" s="19">
        <v>0</v>
      </c>
      <c r="AL6" s="19">
        <v>0</v>
      </c>
      <c r="AM6" s="19">
        <v>0</v>
      </c>
      <c r="AN6" s="19">
        <v>0</v>
      </c>
      <c r="AO6" s="19">
        <v>150</v>
      </c>
      <c r="AP6" s="19">
        <v>0</v>
      </c>
      <c r="AQ6" s="19">
        <v>0</v>
      </c>
      <c r="AR6" s="19">
        <v>0</v>
      </c>
      <c r="AS6" s="19">
        <v>0</v>
      </c>
      <c r="AT6" s="19">
        <v>20</v>
      </c>
      <c r="AU6" s="19">
        <v>11</v>
      </c>
      <c r="AV6" s="19">
        <v>0</v>
      </c>
      <c r="AW6" s="19">
        <v>20</v>
      </c>
      <c r="AX6" s="19">
        <v>10</v>
      </c>
      <c r="AY6" s="19">
        <v>0</v>
      </c>
      <c r="AZ6" s="19">
        <v>0</v>
      </c>
      <c r="BA6" s="19">
        <v>0</v>
      </c>
      <c r="BB6" s="19">
        <v>0</v>
      </c>
      <c r="BC6" s="19">
        <v>0</v>
      </c>
      <c r="BD6" s="19">
        <v>1</v>
      </c>
      <c r="BE6" s="19">
        <v>0</v>
      </c>
      <c r="BF6" s="19">
        <v>5</v>
      </c>
      <c r="BG6" s="19">
        <v>36</v>
      </c>
      <c r="BH6" s="2"/>
      <c r="BI6" s="2"/>
      <c r="BJ6" s="2"/>
      <c r="BK6" s="23" t="s">
        <v>125</v>
      </c>
      <c r="BL6" s="19">
        <v>0</v>
      </c>
      <c r="BM6" s="19">
        <v>0</v>
      </c>
      <c r="BN6" s="19">
        <v>0</v>
      </c>
      <c r="BO6" s="19">
        <v>0</v>
      </c>
      <c r="BP6" s="19">
        <v>0</v>
      </c>
      <c r="BQ6" s="19">
        <v>0</v>
      </c>
      <c r="BR6" s="19">
        <v>0</v>
      </c>
      <c r="BS6" s="19">
        <v>0</v>
      </c>
      <c r="BT6" s="19">
        <v>5</v>
      </c>
      <c r="BU6" s="19">
        <v>44</v>
      </c>
      <c r="BV6" s="19">
        <v>5</v>
      </c>
      <c r="BW6" s="19">
        <v>44</v>
      </c>
      <c r="BX6" s="43">
        <v>3718583</v>
      </c>
      <c r="BY6" s="43">
        <v>0</v>
      </c>
      <c r="BZ6" s="42">
        <v>1317250</v>
      </c>
      <c r="CA6" s="43">
        <v>942632</v>
      </c>
      <c r="CB6" s="15"/>
      <c r="CC6" s="15"/>
      <c r="CD6" s="15"/>
      <c r="CE6" s="23" t="s">
        <v>125</v>
      </c>
      <c r="CF6" s="19">
        <v>0</v>
      </c>
      <c r="CG6" s="19">
        <v>312</v>
      </c>
      <c r="CH6" s="19">
        <v>0</v>
      </c>
      <c r="CI6" s="19">
        <v>201600</v>
      </c>
      <c r="CJ6" s="19">
        <f t="shared" ref="CJ6:CJ16" si="0">SUM(CF6:CI6)</f>
        <v>201912</v>
      </c>
      <c r="CK6" s="19">
        <v>0</v>
      </c>
      <c r="CL6" s="19">
        <v>0</v>
      </c>
      <c r="CM6" s="19">
        <v>20000</v>
      </c>
      <c r="CN6" s="19">
        <v>37555</v>
      </c>
      <c r="CO6" s="19">
        <v>0</v>
      </c>
      <c r="CP6" s="19">
        <v>0</v>
      </c>
      <c r="CQ6" s="19">
        <v>88793</v>
      </c>
      <c r="CR6" s="19">
        <v>0</v>
      </c>
      <c r="CS6" s="19">
        <f>SUM(CB7)</f>
        <v>0</v>
      </c>
      <c r="CT6" s="19">
        <v>0</v>
      </c>
      <c r="CU6" s="8"/>
      <c r="CV6" s="10"/>
      <c r="CW6" s="9"/>
      <c r="CX6" s="33" t="s">
        <v>125</v>
      </c>
      <c r="CY6" s="19"/>
      <c r="CZ6" s="19"/>
      <c r="DA6" s="19">
        <v>50000</v>
      </c>
      <c r="DB6" s="19">
        <v>318</v>
      </c>
      <c r="DC6" s="19">
        <v>35000</v>
      </c>
      <c r="DD6" s="19"/>
      <c r="DE6" s="19" t="s">
        <v>141</v>
      </c>
      <c r="DF6" s="19">
        <v>0</v>
      </c>
      <c r="DG6" s="19">
        <v>20000</v>
      </c>
      <c r="DH6" s="19">
        <v>1584</v>
      </c>
      <c r="DI6" s="9"/>
      <c r="DJ6" s="9"/>
      <c r="DK6" s="23" t="s">
        <v>125</v>
      </c>
      <c r="DL6" s="19"/>
      <c r="DM6" s="19"/>
      <c r="DN6" s="19"/>
      <c r="DO6" s="19"/>
      <c r="DP6" s="19"/>
      <c r="DQ6" s="19"/>
      <c r="DR6" s="19"/>
      <c r="DS6" s="19"/>
      <c r="DX6" s="23" t="s">
        <v>125</v>
      </c>
      <c r="DY6" s="37"/>
      <c r="DZ6" s="37"/>
      <c r="EA6" s="37"/>
      <c r="EB6" s="37"/>
      <c r="EC6" s="37"/>
      <c r="ED6" s="37"/>
      <c r="EE6" s="28"/>
      <c r="EF6" s="38"/>
      <c r="EG6" s="28"/>
      <c r="EH6" s="38"/>
      <c r="EI6" s="28"/>
      <c r="EJ6" s="28"/>
      <c r="EK6" s="28"/>
      <c r="EL6" s="28"/>
      <c r="EM6" s="25"/>
      <c r="EN6" s="25"/>
    </row>
    <row r="7" spans="1:144" ht="19.899999999999999" customHeight="1" x14ac:dyDescent="0.5">
      <c r="A7" s="3"/>
      <c r="B7" s="2"/>
      <c r="C7" s="23" t="s">
        <v>0</v>
      </c>
      <c r="D7" s="19">
        <v>8</v>
      </c>
      <c r="E7" s="19">
        <v>2</v>
      </c>
      <c r="F7" s="19">
        <v>1</v>
      </c>
      <c r="G7" s="19">
        <v>2</v>
      </c>
      <c r="H7" s="19">
        <v>9</v>
      </c>
      <c r="I7" s="19">
        <v>20</v>
      </c>
      <c r="J7" s="19">
        <v>5</v>
      </c>
      <c r="K7" s="19">
        <v>14</v>
      </c>
      <c r="L7" s="19">
        <v>1</v>
      </c>
      <c r="M7" s="19">
        <v>2</v>
      </c>
      <c r="N7" s="19">
        <v>0</v>
      </c>
      <c r="O7" s="19">
        <v>3</v>
      </c>
      <c r="P7" s="19">
        <v>0</v>
      </c>
      <c r="Q7" s="19">
        <v>2</v>
      </c>
      <c r="R7" s="19">
        <v>7</v>
      </c>
      <c r="S7" s="19">
        <v>0</v>
      </c>
      <c r="T7" s="19">
        <v>81</v>
      </c>
      <c r="U7" s="19">
        <v>0</v>
      </c>
      <c r="V7" s="19">
        <v>30</v>
      </c>
      <c r="W7" s="19">
        <v>0</v>
      </c>
      <c r="X7" s="19">
        <v>0</v>
      </c>
      <c r="AI7" s="23" t="s">
        <v>0</v>
      </c>
      <c r="AJ7" s="19">
        <v>17</v>
      </c>
      <c r="AK7" s="19">
        <v>1</v>
      </c>
      <c r="AL7" s="19">
        <v>3</v>
      </c>
      <c r="AM7" s="19">
        <v>0</v>
      </c>
      <c r="AN7" s="19">
        <v>1</v>
      </c>
      <c r="AO7" s="19">
        <v>200</v>
      </c>
      <c r="AP7" s="19">
        <v>0</v>
      </c>
      <c r="AQ7" s="19">
        <v>3</v>
      </c>
      <c r="AR7" s="19">
        <v>7</v>
      </c>
      <c r="AS7" s="19">
        <v>1</v>
      </c>
      <c r="AT7" s="19">
        <v>30</v>
      </c>
      <c r="AU7" s="19">
        <v>18</v>
      </c>
      <c r="AV7" s="19">
        <v>4</v>
      </c>
      <c r="AW7" s="19">
        <v>0</v>
      </c>
      <c r="AX7" s="19">
        <v>10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6</v>
      </c>
      <c r="BG7" s="19">
        <v>18</v>
      </c>
      <c r="BH7" s="2"/>
      <c r="BI7" s="2"/>
      <c r="BJ7" s="2"/>
      <c r="BK7" s="23" t="s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6</v>
      </c>
      <c r="BU7" s="19">
        <v>316</v>
      </c>
      <c r="BV7" s="19">
        <v>6</v>
      </c>
      <c r="BW7" s="19">
        <v>316</v>
      </c>
      <c r="BX7" s="43">
        <v>3718583</v>
      </c>
      <c r="BY7" s="43">
        <v>0</v>
      </c>
      <c r="BZ7" s="42">
        <v>1317250</v>
      </c>
      <c r="CA7" s="43">
        <v>953404</v>
      </c>
      <c r="CB7" s="15"/>
      <c r="CC7" s="15"/>
      <c r="CD7" s="15"/>
      <c r="CE7" s="23" t="s">
        <v>0</v>
      </c>
      <c r="CF7" s="19">
        <v>868632</v>
      </c>
      <c r="CG7" s="19">
        <v>54010</v>
      </c>
      <c r="CH7" s="19">
        <v>125550</v>
      </c>
      <c r="CI7" s="19">
        <v>0</v>
      </c>
      <c r="CJ7" s="19">
        <f t="shared" si="0"/>
        <v>1048192</v>
      </c>
      <c r="CK7" s="19">
        <v>0</v>
      </c>
      <c r="CL7" s="19">
        <v>0</v>
      </c>
      <c r="CM7" s="19">
        <v>18900</v>
      </c>
      <c r="CN7" s="19">
        <v>120630</v>
      </c>
      <c r="CO7" s="19">
        <v>101696</v>
      </c>
      <c r="CP7" s="19">
        <v>8400</v>
      </c>
      <c r="CQ7" s="19">
        <v>22800</v>
      </c>
      <c r="CR7" s="19">
        <v>41900</v>
      </c>
      <c r="CS7" s="19">
        <f t="shared" ref="CS7:CS16" si="1">SUM(CK7:CR7)</f>
        <v>314326</v>
      </c>
      <c r="CT7" s="19">
        <v>117469</v>
      </c>
      <c r="CU7" s="8"/>
      <c r="CV7" s="10"/>
      <c r="CW7" s="9"/>
      <c r="CX7" s="33" t="s">
        <v>0</v>
      </c>
      <c r="CY7" s="19"/>
      <c r="CZ7" s="19"/>
      <c r="DA7" s="19">
        <v>50000</v>
      </c>
      <c r="DB7" s="19">
        <v>234</v>
      </c>
      <c r="DC7" s="19"/>
      <c r="DD7" s="19"/>
      <c r="DE7" s="19" t="s">
        <v>141</v>
      </c>
      <c r="DF7" s="19">
        <v>0</v>
      </c>
      <c r="DG7" s="19">
        <v>20000</v>
      </c>
      <c r="DH7" s="19">
        <v>102</v>
      </c>
      <c r="DI7" s="9"/>
      <c r="DJ7" s="9"/>
      <c r="DK7" s="23" t="s">
        <v>0</v>
      </c>
      <c r="DL7" s="19"/>
      <c r="DM7" s="19"/>
      <c r="DN7" s="19"/>
      <c r="DO7" s="19"/>
      <c r="DP7" s="19"/>
      <c r="DQ7" s="19"/>
      <c r="DR7" s="19"/>
      <c r="DS7" s="19"/>
      <c r="DX7" s="23" t="s">
        <v>0</v>
      </c>
      <c r="DY7" s="37"/>
      <c r="DZ7" s="37"/>
      <c r="EA7" s="37"/>
      <c r="EB7" s="37"/>
      <c r="EC7" s="37"/>
      <c r="ED7" s="37"/>
      <c r="EE7" s="28"/>
      <c r="EF7" s="38"/>
      <c r="EG7" s="28"/>
      <c r="EH7" s="38"/>
      <c r="EI7" s="28"/>
      <c r="EJ7" s="28"/>
      <c r="EK7" s="28"/>
      <c r="EL7" s="28"/>
      <c r="EM7" s="25"/>
      <c r="EN7" s="25"/>
    </row>
    <row r="8" spans="1:144" ht="19.899999999999999" customHeight="1" x14ac:dyDescent="0.5">
      <c r="A8" s="3"/>
      <c r="B8" s="2"/>
      <c r="C8" s="23" t="s">
        <v>126</v>
      </c>
      <c r="D8" s="19">
        <v>3</v>
      </c>
      <c r="E8" s="19">
        <v>0</v>
      </c>
      <c r="F8" s="19">
        <v>0</v>
      </c>
      <c r="G8" s="19">
        <v>0</v>
      </c>
      <c r="H8" s="19">
        <v>0</v>
      </c>
      <c r="I8" s="19">
        <v>24</v>
      </c>
      <c r="J8" s="19">
        <v>12</v>
      </c>
      <c r="K8" s="19">
        <v>17</v>
      </c>
      <c r="L8" s="19">
        <v>1</v>
      </c>
      <c r="M8" s="19">
        <v>3</v>
      </c>
      <c r="N8" s="19">
        <v>0</v>
      </c>
      <c r="O8" s="19">
        <v>7</v>
      </c>
      <c r="P8" s="19">
        <v>0</v>
      </c>
      <c r="Q8" s="19">
        <v>1</v>
      </c>
      <c r="R8" s="19">
        <v>8</v>
      </c>
      <c r="S8" s="19">
        <v>0</v>
      </c>
      <c r="T8" s="19">
        <v>81</v>
      </c>
      <c r="U8" s="19">
        <v>0</v>
      </c>
      <c r="V8" s="19">
        <v>8</v>
      </c>
      <c r="W8" s="19">
        <v>0</v>
      </c>
      <c r="X8" s="19">
        <v>0</v>
      </c>
      <c r="AI8" s="23" t="s">
        <v>126</v>
      </c>
      <c r="AJ8" s="19">
        <v>15</v>
      </c>
      <c r="AK8" s="19">
        <v>0</v>
      </c>
      <c r="AL8" s="19">
        <v>0</v>
      </c>
      <c r="AM8" s="19">
        <v>0</v>
      </c>
      <c r="AN8" s="19">
        <v>6</v>
      </c>
      <c r="AO8" s="19">
        <v>50</v>
      </c>
      <c r="AP8" s="19">
        <v>2</v>
      </c>
      <c r="AQ8" s="19">
        <v>2</v>
      </c>
      <c r="AR8" s="19">
        <v>16</v>
      </c>
      <c r="AS8" s="19">
        <v>45</v>
      </c>
      <c r="AT8" s="19">
        <v>45</v>
      </c>
      <c r="AU8" s="19">
        <v>20</v>
      </c>
      <c r="AV8" s="19">
        <v>3</v>
      </c>
      <c r="AW8" s="19">
        <v>30</v>
      </c>
      <c r="AX8" s="19">
        <v>6</v>
      </c>
      <c r="AY8" s="19">
        <v>0</v>
      </c>
      <c r="AZ8" s="19">
        <v>1</v>
      </c>
      <c r="BA8" s="19">
        <v>1</v>
      </c>
      <c r="BB8" s="19">
        <v>0</v>
      </c>
      <c r="BC8" s="19">
        <v>0</v>
      </c>
      <c r="BD8" s="19">
        <v>0</v>
      </c>
      <c r="BE8" s="19">
        <v>0</v>
      </c>
      <c r="BF8" s="19">
        <v>7</v>
      </c>
      <c r="BG8" s="19">
        <v>29</v>
      </c>
      <c r="BH8" s="2"/>
      <c r="BI8" s="2"/>
      <c r="BJ8" s="2"/>
      <c r="BK8" s="23" t="s">
        <v>126</v>
      </c>
      <c r="BL8" s="19">
        <v>0</v>
      </c>
      <c r="BM8" s="19">
        <v>1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9</v>
      </c>
      <c r="BU8" s="19">
        <v>17</v>
      </c>
      <c r="BV8" s="19">
        <v>9</v>
      </c>
      <c r="BW8" s="19">
        <v>17</v>
      </c>
      <c r="BX8" s="43">
        <v>3718583</v>
      </c>
      <c r="BY8" s="43">
        <v>0</v>
      </c>
      <c r="BZ8" s="42">
        <v>1317250</v>
      </c>
      <c r="CA8" s="43">
        <v>119054</v>
      </c>
      <c r="CB8" s="15"/>
      <c r="CC8" s="15"/>
      <c r="CD8" s="15"/>
      <c r="CE8" s="23" t="s">
        <v>126</v>
      </c>
      <c r="CF8" s="19">
        <v>0</v>
      </c>
      <c r="CG8" s="19">
        <v>21301</v>
      </c>
      <c r="CH8" s="19">
        <v>6170</v>
      </c>
      <c r="CI8" s="19">
        <v>0</v>
      </c>
      <c r="CJ8" s="19">
        <f t="shared" si="0"/>
        <v>27471</v>
      </c>
      <c r="CK8" s="19">
        <v>0</v>
      </c>
      <c r="CL8" s="19">
        <v>0</v>
      </c>
      <c r="CM8" s="19">
        <v>0</v>
      </c>
      <c r="CN8" s="19">
        <v>14740</v>
      </c>
      <c r="CO8" s="19">
        <v>6183</v>
      </c>
      <c r="CP8" s="19">
        <v>0</v>
      </c>
      <c r="CQ8" s="19">
        <v>20161</v>
      </c>
      <c r="CR8" s="19">
        <v>41700</v>
      </c>
      <c r="CS8" s="19">
        <f t="shared" si="1"/>
        <v>82784</v>
      </c>
      <c r="CT8" s="19">
        <v>0</v>
      </c>
      <c r="CU8" s="8"/>
      <c r="CV8" s="10"/>
      <c r="CW8" s="9"/>
      <c r="CX8" s="33" t="s">
        <v>126</v>
      </c>
      <c r="CY8" s="19"/>
      <c r="CZ8" s="19"/>
      <c r="DA8" s="19">
        <v>50000</v>
      </c>
      <c r="DB8" s="19">
        <v>0</v>
      </c>
      <c r="DC8" s="19"/>
      <c r="DD8" s="19"/>
      <c r="DE8" s="19" t="s">
        <v>141</v>
      </c>
      <c r="DF8" s="19">
        <v>0</v>
      </c>
      <c r="DG8" s="19">
        <v>20000</v>
      </c>
      <c r="DH8" s="19">
        <v>130</v>
      </c>
      <c r="DI8" s="9"/>
      <c r="DJ8" s="9"/>
      <c r="DK8" s="23" t="s">
        <v>126</v>
      </c>
      <c r="DL8" s="19"/>
      <c r="DM8" s="19"/>
      <c r="DN8" s="19"/>
      <c r="DO8" s="19"/>
      <c r="DP8" s="19"/>
      <c r="DQ8" s="19"/>
      <c r="DR8" s="19"/>
      <c r="DS8" s="19"/>
      <c r="DX8" s="23" t="s">
        <v>126</v>
      </c>
      <c r="DY8" s="37"/>
      <c r="DZ8" s="37"/>
      <c r="EA8" s="37"/>
      <c r="EB8" s="37"/>
      <c r="EC8" s="37"/>
      <c r="ED8" s="37"/>
      <c r="EE8" s="28"/>
      <c r="EF8" s="38"/>
      <c r="EG8" s="28"/>
      <c r="EH8" s="38"/>
      <c r="EI8" s="28"/>
      <c r="EJ8" s="28"/>
      <c r="EK8" s="28"/>
      <c r="EL8" s="28"/>
      <c r="EM8" s="25"/>
      <c r="EN8" s="25"/>
    </row>
    <row r="9" spans="1:144" ht="19.899999999999999" customHeight="1" x14ac:dyDescent="0.5">
      <c r="A9" s="3"/>
      <c r="B9" s="2"/>
      <c r="C9" s="23" t="s">
        <v>127</v>
      </c>
      <c r="D9" s="19">
        <v>3</v>
      </c>
      <c r="E9" s="19">
        <v>0</v>
      </c>
      <c r="F9" s="19">
        <v>0</v>
      </c>
      <c r="G9" s="19">
        <v>0</v>
      </c>
      <c r="H9" s="19">
        <v>0</v>
      </c>
      <c r="I9" s="19">
        <v>30</v>
      </c>
      <c r="J9" s="19">
        <v>12</v>
      </c>
      <c r="K9" s="19">
        <v>2</v>
      </c>
      <c r="L9" s="19">
        <v>1</v>
      </c>
      <c r="M9" s="19">
        <v>5</v>
      </c>
      <c r="N9" s="19">
        <v>0</v>
      </c>
      <c r="O9" s="19">
        <v>5</v>
      </c>
      <c r="P9" s="19">
        <v>0</v>
      </c>
      <c r="Q9" s="19">
        <v>1</v>
      </c>
      <c r="R9" s="19">
        <v>10</v>
      </c>
      <c r="S9" s="19">
        <v>0</v>
      </c>
      <c r="T9" s="19">
        <v>81</v>
      </c>
      <c r="U9" s="19">
        <v>1</v>
      </c>
      <c r="V9" s="19">
        <v>27</v>
      </c>
      <c r="W9" s="19">
        <v>1</v>
      </c>
      <c r="X9" s="19">
        <v>0</v>
      </c>
      <c r="AI9" s="23" t="s">
        <v>127</v>
      </c>
      <c r="AJ9" s="19">
        <v>15</v>
      </c>
      <c r="AK9" s="19">
        <v>0</v>
      </c>
      <c r="AL9" s="19">
        <v>1</v>
      </c>
      <c r="AM9" s="19">
        <v>0</v>
      </c>
      <c r="AN9" s="19">
        <v>1</v>
      </c>
      <c r="AO9" s="19">
        <v>160</v>
      </c>
      <c r="AP9" s="19">
        <v>3</v>
      </c>
      <c r="AQ9" s="19">
        <v>3</v>
      </c>
      <c r="AR9" s="19">
        <v>12</v>
      </c>
      <c r="AS9" s="19">
        <v>2</v>
      </c>
      <c r="AT9" s="19">
        <v>15</v>
      </c>
      <c r="AU9" s="19">
        <v>21</v>
      </c>
      <c r="AV9" s="19">
        <v>5</v>
      </c>
      <c r="AW9" s="19">
        <v>135</v>
      </c>
      <c r="AX9" s="19">
        <v>4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12</v>
      </c>
      <c r="BG9" s="19">
        <v>35</v>
      </c>
      <c r="BH9" s="2"/>
      <c r="BI9" s="2"/>
      <c r="BJ9" s="2"/>
      <c r="BK9" s="23" t="s">
        <v>127</v>
      </c>
      <c r="BL9" s="19">
        <v>0</v>
      </c>
      <c r="BM9" s="19">
        <v>4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94</v>
      </c>
      <c r="BU9" s="19">
        <v>42</v>
      </c>
      <c r="BV9" s="19">
        <v>94</v>
      </c>
      <c r="BW9" s="19">
        <v>42</v>
      </c>
      <c r="BX9" s="43">
        <v>3718583</v>
      </c>
      <c r="BY9" s="43">
        <v>0</v>
      </c>
      <c r="BZ9" s="42">
        <v>1317250</v>
      </c>
      <c r="CA9" s="43">
        <v>1687636</v>
      </c>
      <c r="CB9" s="15"/>
      <c r="CC9" s="15"/>
      <c r="CD9" s="15"/>
      <c r="CE9" s="23" t="s">
        <v>127</v>
      </c>
      <c r="CF9" s="19">
        <v>1189613</v>
      </c>
      <c r="CG9" s="19">
        <v>21494</v>
      </c>
      <c r="CH9" s="19">
        <v>1450</v>
      </c>
      <c r="CI9" s="19">
        <v>38460</v>
      </c>
      <c r="CJ9" s="19">
        <f t="shared" si="0"/>
        <v>1251017</v>
      </c>
      <c r="CK9" s="19">
        <v>0</v>
      </c>
      <c r="CL9" s="19">
        <v>0</v>
      </c>
      <c r="CM9" s="19">
        <v>0</v>
      </c>
      <c r="CN9" s="19">
        <v>0</v>
      </c>
      <c r="CO9" s="19">
        <v>5492300</v>
      </c>
      <c r="CP9" s="19">
        <v>0</v>
      </c>
      <c r="CQ9" s="19">
        <v>0</v>
      </c>
      <c r="CR9" s="19">
        <v>97680</v>
      </c>
      <c r="CS9" s="19">
        <f t="shared" si="1"/>
        <v>5589980</v>
      </c>
      <c r="CT9" s="19">
        <v>0</v>
      </c>
      <c r="CU9" s="8"/>
      <c r="CV9" s="10"/>
      <c r="CW9" s="9"/>
      <c r="CX9" s="33" t="s">
        <v>127</v>
      </c>
      <c r="CY9" s="19"/>
      <c r="CZ9" s="19"/>
      <c r="DA9" s="19">
        <v>50000</v>
      </c>
      <c r="DB9" s="19">
        <v>190</v>
      </c>
      <c r="DC9" s="19"/>
      <c r="DD9" s="19"/>
      <c r="DE9" s="19" t="s">
        <v>141</v>
      </c>
      <c r="DF9" s="19"/>
      <c r="DG9" s="19">
        <v>20000</v>
      </c>
      <c r="DH9" s="19">
        <v>94</v>
      </c>
      <c r="DI9" s="9"/>
      <c r="DJ9" s="9"/>
      <c r="DK9" s="23" t="s">
        <v>127</v>
      </c>
      <c r="DL9" s="19"/>
      <c r="DM9" s="19"/>
      <c r="DN9" s="19"/>
      <c r="DO9" s="19"/>
      <c r="DP9" s="19"/>
      <c r="DQ9" s="19"/>
      <c r="DR9" s="19"/>
      <c r="DS9" s="19"/>
      <c r="DX9" s="23" t="s">
        <v>127</v>
      </c>
      <c r="DY9" s="37"/>
      <c r="DZ9" s="37"/>
      <c r="EA9" s="37"/>
      <c r="EB9" s="37"/>
      <c r="EC9" s="37"/>
      <c r="ED9" s="37"/>
      <c r="EE9" s="28"/>
      <c r="EF9" s="38"/>
      <c r="EG9" s="28"/>
      <c r="EH9" s="38"/>
      <c r="EI9" s="28"/>
      <c r="EJ9" s="28"/>
      <c r="EK9" s="28"/>
      <c r="EL9" s="28"/>
      <c r="EM9" s="25"/>
      <c r="EN9" s="25"/>
    </row>
    <row r="10" spans="1:144" ht="19.899999999999999" customHeight="1" x14ac:dyDescent="0.5">
      <c r="A10" s="3"/>
      <c r="B10" s="2"/>
      <c r="C10" s="23" t="s">
        <v>1</v>
      </c>
      <c r="D10" s="19">
        <v>4</v>
      </c>
      <c r="E10" s="19">
        <v>0</v>
      </c>
      <c r="F10" s="19">
        <v>1</v>
      </c>
      <c r="G10" s="19">
        <v>0</v>
      </c>
      <c r="H10" s="19">
        <v>0</v>
      </c>
      <c r="I10" s="19">
        <v>28</v>
      </c>
      <c r="J10" s="19">
        <v>26</v>
      </c>
      <c r="K10" s="19">
        <v>24</v>
      </c>
      <c r="L10" s="19">
        <v>1</v>
      </c>
      <c r="M10" s="19">
        <v>4</v>
      </c>
      <c r="N10" s="19">
        <v>0</v>
      </c>
      <c r="O10" s="19">
        <v>3</v>
      </c>
      <c r="P10" s="19">
        <v>1</v>
      </c>
      <c r="Q10" s="19">
        <v>1</v>
      </c>
      <c r="R10" s="19">
        <v>9</v>
      </c>
      <c r="S10" s="19">
        <v>0</v>
      </c>
      <c r="T10" s="19">
        <v>81</v>
      </c>
      <c r="U10" s="19">
        <v>0</v>
      </c>
      <c r="V10" s="19">
        <v>19</v>
      </c>
      <c r="W10" s="19">
        <v>0</v>
      </c>
      <c r="X10" s="19">
        <v>15</v>
      </c>
      <c r="AI10" s="23" t="s">
        <v>1</v>
      </c>
      <c r="AJ10" s="19">
        <v>14</v>
      </c>
      <c r="AK10" s="19">
        <v>0</v>
      </c>
      <c r="AL10" s="19">
        <v>0</v>
      </c>
      <c r="AM10" s="19">
        <v>0</v>
      </c>
      <c r="AN10" s="19">
        <v>5</v>
      </c>
      <c r="AO10" s="19">
        <v>200</v>
      </c>
      <c r="AP10" s="19">
        <v>1</v>
      </c>
      <c r="AQ10" s="19">
        <v>0</v>
      </c>
      <c r="AR10" s="19">
        <v>8</v>
      </c>
      <c r="AS10" s="19">
        <v>5</v>
      </c>
      <c r="AT10" s="19">
        <v>30</v>
      </c>
      <c r="AU10" s="19">
        <v>16</v>
      </c>
      <c r="AV10" s="19">
        <v>6</v>
      </c>
      <c r="AW10" s="19">
        <v>0</v>
      </c>
      <c r="AX10" s="19">
        <v>4</v>
      </c>
      <c r="AY10" s="19">
        <v>1</v>
      </c>
      <c r="AZ10" s="19">
        <v>1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31</v>
      </c>
      <c r="BG10" s="19">
        <v>89</v>
      </c>
      <c r="BH10" s="2"/>
      <c r="BI10" s="2"/>
      <c r="BJ10" s="2"/>
      <c r="BK10" s="23" t="s">
        <v>1</v>
      </c>
      <c r="BL10" s="19">
        <v>3</v>
      </c>
      <c r="BM10" s="19">
        <v>3</v>
      </c>
      <c r="BN10" s="19">
        <v>0</v>
      </c>
      <c r="BO10" s="19">
        <v>0</v>
      </c>
      <c r="BP10" s="19">
        <v>0</v>
      </c>
      <c r="BQ10" s="19">
        <v>1</v>
      </c>
      <c r="BR10" s="19">
        <v>0</v>
      </c>
      <c r="BS10" s="19">
        <v>0</v>
      </c>
      <c r="BT10" s="19">
        <v>12</v>
      </c>
      <c r="BU10" s="19">
        <v>127</v>
      </c>
      <c r="BV10" s="19">
        <v>12</v>
      </c>
      <c r="BW10" s="19">
        <v>127</v>
      </c>
      <c r="BX10" s="43">
        <v>3718583</v>
      </c>
      <c r="BY10" s="43">
        <v>0</v>
      </c>
      <c r="BZ10" s="42">
        <v>1317250</v>
      </c>
      <c r="CA10" s="43">
        <v>1288078</v>
      </c>
      <c r="CB10" s="15"/>
      <c r="CC10" s="15"/>
      <c r="CD10" s="15"/>
      <c r="CE10" s="23" t="s">
        <v>1</v>
      </c>
      <c r="CF10" s="19">
        <v>6286</v>
      </c>
      <c r="CG10" s="19">
        <v>112106</v>
      </c>
      <c r="CH10" s="19">
        <v>51710</v>
      </c>
      <c r="CI10" s="19">
        <v>7596</v>
      </c>
      <c r="CJ10" s="19">
        <f t="shared" si="0"/>
        <v>177698</v>
      </c>
      <c r="CK10" s="19">
        <v>0</v>
      </c>
      <c r="CL10" s="19">
        <v>0</v>
      </c>
      <c r="CM10" s="19">
        <v>0</v>
      </c>
      <c r="CN10" s="19">
        <v>49500</v>
      </c>
      <c r="CO10" s="19">
        <v>201137</v>
      </c>
      <c r="CP10" s="19">
        <v>0</v>
      </c>
      <c r="CQ10" s="19">
        <v>0</v>
      </c>
      <c r="CR10" s="19">
        <v>304563</v>
      </c>
      <c r="CS10" s="19">
        <f t="shared" si="1"/>
        <v>555200</v>
      </c>
      <c r="CT10" s="19">
        <v>16810</v>
      </c>
      <c r="CU10" s="8"/>
      <c r="CV10" s="10"/>
      <c r="CW10" s="9"/>
      <c r="CX10" s="33" t="s">
        <v>1</v>
      </c>
      <c r="CY10" s="19"/>
      <c r="CZ10" s="19"/>
      <c r="DA10" s="19">
        <v>50000</v>
      </c>
      <c r="DB10" s="19">
        <v>220</v>
      </c>
      <c r="DC10" s="19"/>
      <c r="DD10" s="19"/>
      <c r="DE10" s="19"/>
      <c r="DF10" s="19"/>
      <c r="DG10" s="19">
        <v>20000</v>
      </c>
      <c r="DH10" s="19">
        <v>1548</v>
      </c>
      <c r="DI10" s="9"/>
      <c r="DJ10" s="9"/>
      <c r="DK10" s="23" t="s">
        <v>1</v>
      </c>
      <c r="DL10" s="19"/>
      <c r="DM10" s="19"/>
      <c r="DN10" s="19"/>
      <c r="DO10" s="19"/>
      <c r="DP10" s="19"/>
      <c r="DQ10" s="19"/>
      <c r="DR10" s="19"/>
      <c r="DS10" s="19"/>
      <c r="DX10" s="23" t="s">
        <v>1</v>
      </c>
      <c r="DY10" s="37"/>
      <c r="DZ10" s="37"/>
      <c r="EA10" s="37"/>
      <c r="EB10" s="37"/>
      <c r="EC10" s="37"/>
      <c r="ED10" s="37"/>
      <c r="EE10" s="28"/>
      <c r="EF10" s="38"/>
      <c r="EG10" s="28"/>
      <c r="EH10" s="38"/>
      <c r="EI10" s="28"/>
      <c r="EJ10" s="28"/>
      <c r="EK10" s="28"/>
      <c r="EL10" s="28"/>
      <c r="EM10" s="25"/>
      <c r="EN10" s="25"/>
    </row>
    <row r="11" spans="1:144" ht="19.899999999999999" customHeight="1" x14ac:dyDescent="0.5">
      <c r="A11" s="3"/>
      <c r="B11" s="2"/>
      <c r="C11" s="23" t="s">
        <v>2</v>
      </c>
      <c r="D11" s="19">
        <v>3</v>
      </c>
      <c r="E11" s="19">
        <v>0</v>
      </c>
      <c r="F11" s="19">
        <v>0</v>
      </c>
      <c r="G11" s="19">
        <v>0</v>
      </c>
      <c r="H11" s="19">
        <v>0</v>
      </c>
      <c r="I11" s="19">
        <v>25</v>
      </c>
      <c r="J11" s="19">
        <v>22</v>
      </c>
      <c r="K11" s="19">
        <v>19</v>
      </c>
      <c r="L11" s="19">
        <v>2</v>
      </c>
      <c r="M11" s="19">
        <v>4</v>
      </c>
      <c r="N11" s="19">
        <v>1</v>
      </c>
      <c r="O11" s="19">
        <v>6</v>
      </c>
      <c r="P11" s="19">
        <v>1</v>
      </c>
      <c r="Q11" s="19">
        <v>0</v>
      </c>
      <c r="R11" s="19">
        <v>11</v>
      </c>
      <c r="S11" s="19">
        <v>0</v>
      </c>
      <c r="T11" s="19">
        <v>81</v>
      </c>
      <c r="U11" s="19">
        <v>1</v>
      </c>
      <c r="V11" s="19">
        <v>80</v>
      </c>
      <c r="W11" s="19">
        <v>0</v>
      </c>
      <c r="X11" s="19">
        <v>2</v>
      </c>
      <c r="AI11" s="23" t="s">
        <v>2</v>
      </c>
      <c r="AJ11" s="19">
        <v>10</v>
      </c>
      <c r="AK11" s="19">
        <v>0</v>
      </c>
      <c r="AL11" s="19">
        <v>1</v>
      </c>
      <c r="AM11" s="19">
        <v>0</v>
      </c>
      <c r="AN11" s="19">
        <v>1</v>
      </c>
      <c r="AO11" s="19">
        <v>100</v>
      </c>
      <c r="AP11" s="19">
        <v>1</v>
      </c>
      <c r="AQ11" s="19">
        <v>19</v>
      </c>
      <c r="AR11" s="19">
        <v>1</v>
      </c>
      <c r="AS11" s="19">
        <v>1</v>
      </c>
      <c r="AT11" s="19">
        <v>15</v>
      </c>
      <c r="AU11" s="19">
        <v>40</v>
      </c>
      <c r="AV11" s="19">
        <v>10</v>
      </c>
      <c r="AW11" s="19">
        <v>130</v>
      </c>
      <c r="AX11" s="19">
        <v>6</v>
      </c>
      <c r="AY11" s="19">
        <v>1</v>
      </c>
      <c r="AZ11" s="19">
        <v>3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33</v>
      </c>
      <c r="BG11" s="19">
        <v>60</v>
      </c>
      <c r="BH11" s="2"/>
      <c r="BI11" s="2"/>
      <c r="BJ11" s="2"/>
      <c r="BK11" s="23" t="s">
        <v>2</v>
      </c>
      <c r="BL11" s="19">
        <v>3</v>
      </c>
      <c r="BM11" s="19">
        <v>3</v>
      </c>
      <c r="BN11" s="19">
        <v>0</v>
      </c>
      <c r="BO11" s="19">
        <v>0</v>
      </c>
      <c r="BP11" s="19">
        <v>2</v>
      </c>
      <c r="BQ11" s="19">
        <v>2</v>
      </c>
      <c r="BR11" s="19">
        <v>0</v>
      </c>
      <c r="BS11" s="19">
        <v>0</v>
      </c>
      <c r="BT11" s="19">
        <v>53</v>
      </c>
      <c r="BU11" s="19">
        <v>80</v>
      </c>
      <c r="BV11" s="19">
        <v>53</v>
      </c>
      <c r="BW11" s="19">
        <v>80</v>
      </c>
      <c r="BX11" s="43">
        <v>3718583</v>
      </c>
      <c r="BY11" s="43">
        <v>0</v>
      </c>
      <c r="BZ11" s="42">
        <v>1317250</v>
      </c>
      <c r="CA11" s="43">
        <v>1977533</v>
      </c>
      <c r="CB11" s="15"/>
      <c r="CC11" s="15"/>
      <c r="CD11" s="15"/>
      <c r="CE11" s="23" t="s">
        <v>2</v>
      </c>
      <c r="CF11" s="19">
        <v>1691168</v>
      </c>
      <c r="CG11" s="19">
        <v>107050</v>
      </c>
      <c r="CH11" s="19">
        <v>5270</v>
      </c>
      <c r="CI11" s="19">
        <v>91500</v>
      </c>
      <c r="CJ11" s="19">
        <f t="shared" si="0"/>
        <v>1894988</v>
      </c>
      <c r="CK11" s="19">
        <v>0</v>
      </c>
      <c r="CL11" s="19">
        <v>0</v>
      </c>
      <c r="CM11" s="19">
        <v>0</v>
      </c>
      <c r="CN11" s="19">
        <v>159000</v>
      </c>
      <c r="CO11" s="19">
        <v>31051</v>
      </c>
      <c r="CP11" s="19">
        <v>990</v>
      </c>
      <c r="CQ11" s="19">
        <v>0</v>
      </c>
      <c r="CR11" s="19">
        <v>70995</v>
      </c>
      <c r="CS11" s="19">
        <f t="shared" si="1"/>
        <v>262036</v>
      </c>
      <c r="CT11" s="19">
        <v>62034</v>
      </c>
      <c r="CU11" s="8"/>
      <c r="CV11" s="10"/>
      <c r="CW11" s="9"/>
      <c r="CX11" s="33" t="s">
        <v>2</v>
      </c>
      <c r="CY11" s="19"/>
      <c r="CZ11" s="19"/>
      <c r="DA11" s="19">
        <v>50000</v>
      </c>
      <c r="DB11" s="19">
        <v>361</v>
      </c>
      <c r="DC11" s="19"/>
      <c r="DD11" s="19"/>
      <c r="DE11" s="19"/>
      <c r="DF11" s="19"/>
      <c r="DG11" s="19">
        <v>20000</v>
      </c>
      <c r="DH11" s="19">
        <v>2264</v>
      </c>
      <c r="DI11" s="9"/>
      <c r="DJ11" s="9"/>
      <c r="DK11" s="23" t="s">
        <v>2</v>
      </c>
      <c r="DL11" s="19"/>
      <c r="DM11" s="19"/>
      <c r="DN11" s="19"/>
      <c r="DO11" s="19"/>
      <c r="DP11" s="19"/>
      <c r="DQ11" s="19"/>
      <c r="DR11" s="19"/>
      <c r="DS11" s="19"/>
      <c r="DX11" s="23" t="s">
        <v>2</v>
      </c>
      <c r="DY11" s="37"/>
      <c r="DZ11" s="37"/>
      <c r="EA11" s="37"/>
      <c r="EB11" s="37"/>
      <c r="EC11" s="37"/>
      <c r="ED11" s="37"/>
      <c r="EE11" s="28"/>
      <c r="EF11" s="38"/>
      <c r="EG11" s="28"/>
      <c r="EH11" s="38"/>
      <c r="EI11" s="28"/>
      <c r="EJ11" s="28"/>
      <c r="EK11" s="28"/>
      <c r="EL11" s="28"/>
      <c r="EM11" s="25"/>
      <c r="EN11" s="25"/>
    </row>
    <row r="12" spans="1:144" ht="19.899999999999999" customHeight="1" x14ac:dyDescent="0.55000000000000004">
      <c r="A12" s="3"/>
      <c r="B12" s="2"/>
      <c r="C12" s="23" t="s">
        <v>3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28</v>
      </c>
      <c r="J12" s="19">
        <v>18</v>
      </c>
      <c r="K12" s="19">
        <v>24</v>
      </c>
      <c r="L12" s="19">
        <v>1</v>
      </c>
      <c r="M12" s="19">
        <v>2</v>
      </c>
      <c r="N12" s="19">
        <v>1</v>
      </c>
      <c r="O12" s="19">
        <v>4</v>
      </c>
      <c r="P12" s="19">
        <v>1</v>
      </c>
      <c r="Q12" s="19">
        <v>1</v>
      </c>
      <c r="R12" s="19">
        <v>10</v>
      </c>
      <c r="S12" s="19">
        <v>0</v>
      </c>
      <c r="T12" s="19">
        <v>81</v>
      </c>
      <c r="U12" s="19">
        <v>0</v>
      </c>
      <c r="V12" s="19">
        <v>72</v>
      </c>
      <c r="W12" s="19">
        <v>0</v>
      </c>
      <c r="X12" s="19">
        <v>2</v>
      </c>
      <c r="AI12" s="23" t="s">
        <v>3</v>
      </c>
      <c r="AJ12" s="19">
        <v>6</v>
      </c>
      <c r="AK12" s="19">
        <v>0</v>
      </c>
      <c r="AL12" s="19">
        <v>0</v>
      </c>
      <c r="AM12" s="19">
        <v>0</v>
      </c>
      <c r="AN12" s="19">
        <v>2</v>
      </c>
      <c r="AO12" s="19">
        <v>250</v>
      </c>
      <c r="AP12" s="19">
        <v>3</v>
      </c>
      <c r="AQ12" s="19">
        <v>3</v>
      </c>
      <c r="AR12" s="19">
        <v>14</v>
      </c>
      <c r="AS12" s="19">
        <v>60</v>
      </c>
      <c r="AT12" s="19">
        <v>60</v>
      </c>
      <c r="AU12" s="19">
        <v>30</v>
      </c>
      <c r="AV12" s="19">
        <v>1</v>
      </c>
      <c r="AW12" s="19">
        <v>0</v>
      </c>
      <c r="AX12" s="19">
        <v>6</v>
      </c>
      <c r="AY12" s="19">
        <v>0</v>
      </c>
      <c r="AZ12" s="19">
        <v>1</v>
      </c>
      <c r="BA12" s="19">
        <v>0</v>
      </c>
      <c r="BB12" s="19">
        <v>0</v>
      </c>
      <c r="BC12" s="19">
        <v>0</v>
      </c>
      <c r="BD12" s="19">
        <v>2</v>
      </c>
      <c r="BE12" s="19">
        <v>0</v>
      </c>
      <c r="BF12" s="19">
        <v>25</v>
      </c>
      <c r="BG12" s="19">
        <v>86</v>
      </c>
      <c r="BK12" s="23" t="s">
        <v>3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85</v>
      </c>
      <c r="BU12" s="19">
        <v>61</v>
      </c>
      <c r="BV12" s="19">
        <v>44</v>
      </c>
      <c r="BW12" s="19">
        <v>61</v>
      </c>
      <c r="BX12" s="43">
        <v>3718583</v>
      </c>
      <c r="BY12" s="43">
        <v>0</v>
      </c>
      <c r="BZ12" s="42">
        <v>1317250</v>
      </c>
      <c r="CA12" s="43">
        <v>421729</v>
      </c>
      <c r="CB12" s="15"/>
      <c r="CC12" s="15"/>
      <c r="CD12" s="15"/>
      <c r="CE12" s="23" t="s">
        <v>3</v>
      </c>
      <c r="CF12" s="19">
        <v>933398</v>
      </c>
      <c r="CG12" s="19">
        <v>183064</v>
      </c>
      <c r="CH12" s="19">
        <v>8570</v>
      </c>
      <c r="CI12" s="19">
        <v>395424</v>
      </c>
      <c r="CJ12" s="19">
        <f t="shared" si="0"/>
        <v>1520456</v>
      </c>
      <c r="CK12" s="19">
        <v>0</v>
      </c>
      <c r="CL12" s="19">
        <v>45000</v>
      </c>
      <c r="CM12" s="19">
        <v>0</v>
      </c>
      <c r="CN12" s="19">
        <v>49590</v>
      </c>
      <c r="CO12" s="19">
        <v>61304</v>
      </c>
      <c r="CP12" s="19">
        <v>0</v>
      </c>
      <c r="CQ12" s="19">
        <v>0</v>
      </c>
      <c r="CR12" s="19">
        <v>333575</v>
      </c>
      <c r="CS12" s="19">
        <f t="shared" si="1"/>
        <v>489469</v>
      </c>
      <c r="CT12" s="19">
        <v>0</v>
      </c>
      <c r="CU12" s="6"/>
      <c r="CV12" s="10"/>
      <c r="CW12" s="9"/>
      <c r="CX12" s="23" t="s">
        <v>3</v>
      </c>
      <c r="CY12" s="19"/>
      <c r="CZ12" s="19"/>
      <c r="DA12" s="19">
        <v>50000</v>
      </c>
      <c r="DB12" s="19"/>
      <c r="DC12" s="19"/>
      <c r="DD12" s="19"/>
      <c r="DE12" s="19"/>
      <c r="DF12" s="19"/>
      <c r="DG12" s="19">
        <v>20000</v>
      </c>
      <c r="DH12" s="19">
        <v>2505</v>
      </c>
      <c r="DI12" s="9"/>
      <c r="DJ12" s="9"/>
      <c r="DK12" s="23" t="s">
        <v>3</v>
      </c>
      <c r="DL12" s="19"/>
      <c r="DM12" s="19"/>
      <c r="DN12" s="19"/>
      <c r="DO12" s="19"/>
      <c r="DP12" s="19"/>
      <c r="DQ12" s="19"/>
      <c r="DR12" s="19"/>
      <c r="DS12" s="19"/>
      <c r="DX12" s="23" t="s">
        <v>3</v>
      </c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</row>
    <row r="13" spans="1:144" ht="19.899999999999999" customHeight="1" x14ac:dyDescent="0.55000000000000004">
      <c r="A13" s="3"/>
      <c r="B13" s="2"/>
      <c r="C13" s="23" t="s">
        <v>4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30</v>
      </c>
      <c r="J13" s="19">
        <v>5</v>
      </c>
      <c r="K13" s="19">
        <v>17</v>
      </c>
      <c r="L13" s="19">
        <v>2</v>
      </c>
      <c r="M13" s="19">
        <v>1</v>
      </c>
      <c r="N13" s="19">
        <v>0</v>
      </c>
      <c r="O13" s="19">
        <v>5</v>
      </c>
      <c r="P13" s="19">
        <v>1</v>
      </c>
      <c r="Q13" s="19">
        <v>0</v>
      </c>
      <c r="R13" s="19">
        <v>12</v>
      </c>
      <c r="S13" s="19">
        <v>0</v>
      </c>
      <c r="T13" s="19">
        <v>81</v>
      </c>
      <c r="U13" s="19">
        <v>0</v>
      </c>
      <c r="V13" s="19">
        <v>42</v>
      </c>
      <c r="W13" s="19">
        <v>0</v>
      </c>
      <c r="X13" s="19">
        <v>1</v>
      </c>
      <c r="AI13" s="23" t="s">
        <v>4</v>
      </c>
      <c r="AJ13" s="19">
        <v>5</v>
      </c>
      <c r="AK13" s="19">
        <v>0</v>
      </c>
      <c r="AL13" s="19">
        <v>0</v>
      </c>
      <c r="AM13" s="19">
        <v>0</v>
      </c>
      <c r="AN13" s="19">
        <v>3</v>
      </c>
      <c r="AO13" s="19">
        <v>170</v>
      </c>
      <c r="AP13" s="19">
        <v>15</v>
      </c>
      <c r="AQ13" s="19">
        <v>15</v>
      </c>
      <c r="AR13" s="19">
        <v>23</v>
      </c>
      <c r="AS13" s="19">
        <v>4</v>
      </c>
      <c r="AT13" s="19">
        <v>60</v>
      </c>
      <c r="AU13" s="19">
        <v>23</v>
      </c>
      <c r="AV13" s="19">
        <v>3</v>
      </c>
      <c r="AW13" s="19">
        <v>0</v>
      </c>
      <c r="AX13" s="19">
        <v>4</v>
      </c>
      <c r="AY13" s="19">
        <v>4</v>
      </c>
      <c r="AZ13" s="19">
        <v>0</v>
      </c>
      <c r="BA13" s="19">
        <v>4</v>
      </c>
      <c r="BB13" s="19">
        <v>3</v>
      </c>
      <c r="BC13" s="19">
        <v>0</v>
      </c>
      <c r="BD13" s="19">
        <v>0</v>
      </c>
      <c r="BE13" s="19">
        <v>0</v>
      </c>
      <c r="BF13" s="19">
        <v>15</v>
      </c>
      <c r="BG13" s="19">
        <v>32</v>
      </c>
      <c r="BK13" s="23" t="s">
        <v>4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57</v>
      </c>
      <c r="BU13" s="19">
        <v>62</v>
      </c>
      <c r="BV13" s="19">
        <v>57</v>
      </c>
      <c r="BW13" s="19">
        <v>62</v>
      </c>
      <c r="BX13" s="43">
        <v>3718583</v>
      </c>
      <c r="BY13" s="43">
        <v>0</v>
      </c>
      <c r="BZ13" s="42">
        <v>1317250</v>
      </c>
      <c r="CA13" s="43">
        <v>1154894</v>
      </c>
      <c r="CB13" s="15"/>
      <c r="CC13" s="15"/>
      <c r="CD13" s="15"/>
      <c r="CE13" s="23" t="s">
        <v>4</v>
      </c>
      <c r="CF13" s="19">
        <v>895846</v>
      </c>
      <c r="CG13" s="19">
        <v>104440</v>
      </c>
      <c r="CH13" s="19">
        <v>0</v>
      </c>
      <c r="CI13" s="19">
        <v>60520</v>
      </c>
      <c r="CJ13" s="19">
        <f t="shared" si="0"/>
        <v>1060806</v>
      </c>
      <c r="CK13" s="19">
        <v>0</v>
      </c>
      <c r="CL13" s="19">
        <v>0</v>
      </c>
      <c r="CM13" s="19">
        <v>310000</v>
      </c>
      <c r="CN13" s="19">
        <v>126125</v>
      </c>
      <c r="CO13" s="19">
        <v>53700</v>
      </c>
      <c r="CP13" s="19">
        <v>15000</v>
      </c>
      <c r="CQ13" s="19">
        <v>0</v>
      </c>
      <c r="CR13" s="19">
        <v>1150800</v>
      </c>
      <c r="CS13" s="19">
        <f t="shared" si="1"/>
        <v>1655625</v>
      </c>
      <c r="CT13" s="19">
        <v>36550</v>
      </c>
      <c r="CU13" s="6"/>
      <c r="CV13" s="10"/>
      <c r="CW13" s="9"/>
      <c r="CX13" s="23" t="s">
        <v>4</v>
      </c>
      <c r="CY13" s="19"/>
      <c r="CZ13" s="19"/>
      <c r="DA13" s="19">
        <v>50000</v>
      </c>
      <c r="DB13" s="19">
        <v>694</v>
      </c>
      <c r="DC13" s="19"/>
      <c r="DD13" s="19"/>
      <c r="DE13" s="19"/>
      <c r="DF13" s="19"/>
      <c r="DG13" s="19">
        <v>20000</v>
      </c>
      <c r="DH13" s="19">
        <v>376</v>
      </c>
      <c r="DI13" s="9"/>
      <c r="DJ13" s="9"/>
      <c r="DK13" s="23" t="s">
        <v>4</v>
      </c>
      <c r="DL13" s="19"/>
      <c r="DM13" s="19"/>
      <c r="DN13" s="19"/>
      <c r="DO13" s="19"/>
      <c r="DP13" s="19"/>
      <c r="DQ13" s="19"/>
      <c r="DR13" s="19"/>
      <c r="DS13" s="19"/>
      <c r="DX13" s="23" t="s">
        <v>4</v>
      </c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</row>
    <row r="14" spans="1:144" ht="19.899999999999999" customHeight="1" x14ac:dyDescent="0.55000000000000004">
      <c r="A14" s="3"/>
      <c r="B14" s="2"/>
      <c r="C14" s="23" t="s">
        <v>5</v>
      </c>
      <c r="D14" s="19">
        <v>1</v>
      </c>
      <c r="E14" s="19">
        <v>2</v>
      </c>
      <c r="F14" s="19">
        <v>0</v>
      </c>
      <c r="G14" s="19">
        <v>0</v>
      </c>
      <c r="H14" s="19">
        <v>0</v>
      </c>
      <c r="I14" s="19">
        <v>27</v>
      </c>
      <c r="J14" s="19">
        <v>12</v>
      </c>
      <c r="K14" s="19">
        <v>25</v>
      </c>
      <c r="L14" s="19">
        <v>1</v>
      </c>
      <c r="M14" s="19">
        <v>2</v>
      </c>
      <c r="N14" s="19">
        <v>0</v>
      </c>
      <c r="O14" s="19">
        <v>7</v>
      </c>
      <c r="P14" s="19">
        <v>0</v>
      </c>
      <c r="Q14" s="19">
        <v>0</v>
      </c>
      <c r="R14" s="19">
        <v>9</v>
      </c>
      <c r="S14" s="19">
        <v>0</v>
      </c>
      <c r="T14" s="19">
        <v>81</v>
      </c>
      <c r="U14" s="19">
        <v>0</v>
      </c>
      <c r="V14" s="19">
        <v>67</v>
      </c>
      <c r="W14" s="19">
        <v>0</v>
      </c>
      <c r="X14" s="19">
        <v>3</v>
      </c>
      <c r="AI14" s="23" t="s">
        <v>5</v>
      </c>
      <c r="AJ14" s="19">
        <v>2</v>
      </c>
      <c r="AK14" s="19">
        <v>0</v>
      </c>
      <c r="AL14" s="19">
        <v>0</v>
      </c>
      <c r="AM14" s="19">
        <v>0</v>
      </c>
      <c r="AN14" s="19">
        <v>4</v>
      </c>
      <c r="AO14" s="19">
        <v>250</v>
      </c>
      <c r="AP14" s="19"/>
      <c r="AQ14" s="19">
        <v>4</v>
      </c>
      <c r="AR14" s="19">
        <v>2</v>
      </c>
      <c r="AS14" s="19">
        <v>17</v>
      </c>
      <c r="AT14" s="19">
        <v>40</v>
      </c>
      <c r="AU14" s="19">
        <v>18</v>
      </c>
      <c r="AV14" s="19">
        <v>5</v>
      </c>
      <c r="AW14" s="19">
        <v>110</v>
      </c>
      <c r="AX14" s="19">
        <v>6</v>
      </c>
      <c r="AY14" s="19">
        <v>0</v>
      </c>
      <c r="AZ14" s="19">
        <v>5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39</v>
      </c>
      <c r="BG14" s="19">
        <v>54</v>
      </c>
      <c r="BK14" s="23" t="s">
        <v>5</v>
      </c>
      <c r="BL14" s="19">
        <v>1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26</v>
      </c>
      <c r="BU14" s="19">
        <v>39</v>
      </c>
      <c r="BV14" s="19">
        <v>26</v>
      </c>
      <c r="BW14" s="19">
        <v>39</v>
      </c>
      <c r="BX14" s="43">
        <v>3718583</v>
      </c>
      <c r="BY14" s="19">
        <v>0</v>
      </c>
      <c r="BZ14" s="42">
        <v>1317250</v>
      </c>
      <c r="CA14" s="30">
        <v>689901</v>
      </c>
      <c r="CB14" s="15"/>
      <c r="CC14" s="41"/>
      <c r="CD14" s="15"/>
      <c r="CE14" s="23" t="s">
        <v>5</v>
      </c>
      <c r="CF14" s="19">
        <v>874793</v>
      </c>
      <c r="CG14" s="19">
        <v>114966</v>
      </c>
      <c r="CH14" s="19">
        <v>11220</v>
      </c>
      <c r="CI14" s="19">
        <v>2200</v>
      </c>
      <c r="CJ14" s="19">
        <f t="shared" si="0"/>
        <v>1003179</v>
      </c>
      <c r="CK14" s="19">
        <v>0</v>
      </c>
      <c r="CL14" s="19">
        <v>0</v>
      </c>
      <c r="CM14" s="19">
        <v>0</v>
      </c>
      <c r="CN14" s="19">
        <v>222821</v>
      </c>
      <c r="CO14" s="19">
        <v>105077</v>
      </c>
      <c r="CP14" s="19">
        <v>0</v>
      </c>
      <c r="CQ14" s="19">
        <v>0</v>
      </c>
      <c r="CR14" s="19">
        <v>3000</v>
      </c>
      <c r="CS14" s="19">
        <f t="shared" si="1"/>
        <v>330898</v>
      </c>
      <c r="CT14" s="19">
        <v>0</v>
      </c>
      <c r="CU14" s="6"/>
      <c r="CV14" s="10"/>
      <c r="CW14" s="9"/>
      <c r="CX14" s="23" t="s">
        <v>5</v>
      </c>
      <c r="CY14" s="19"/>
      <c r="CZ14" s="19"/>
      <c r="DA14" s="19">
        <v>50000</v>
      </c>
      <c r="DB14" s="19">
        <v>384</v>
      </c>
      <c r="DC14" s="19"/>
      <c r="DD14" s="19"/>
      <c r="DE14" s="19"/>
      <c r="DF14" s="19"/>
      <c r="DG14" s="19">
        <v>20000</v>
      </c>
      <c r="DH14" s="19">
        <v>142</v>
      </c>
      <c r="DI14" s="9"/>
      <c r="DJ14" s="9"/>
      <c r="DK14" s="23" t="s">
        <v>5</v>
      </c>
      <c r="DL14" s="19"/>
      <c r="DM14" s="19"/>
      <c r="DN14" s="19"/>
      <c r="DO14" s="19"/>
      <c r="DP14" s="19"/>
      <c r="DQ14" s="19"/>
      <c r="DR14" s="19"/>
      <c r="DS14" s="19"/>
      <c r="DX14" s="23" t="s">
        <v>5</v>
      </c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</row>
    <row r="15" spans="1:144" ht="19.899999999999999" customHeight="1" x14ac:dyDescent="0.55000000000000004">
      <c r="A15" s="3"/>
      <c r="B15" s="2"/>
      <c r="C15" s="23" t="s">
        <v>6</v>
      </c>
      <c r="D15" s="19">
        <v>2</v>
      </c>
      <c r="E15" s="19">
        <v>1</v>
      </c>
      <c r="F15" s="19">
        <v>0</v>
      </c>
      <c r="G15" s="19">
        <v>0</v>
      </c>
      <c r="H15" s="19">
        <v>0</v>
      </c>
      <c r="I15" s="19">
        <v>25</v>
      </c>
      <c r="J15" s="19">
        <v>12</v>
      </c>
      <c r="K15" s="19">
        <v>18</v>
      </c>
      <c r="L15" s="19">
        <v>1</v>
      </c>
      <c r="M15" s="19">
        <v>3</v>
      </c>
      <c r="N15" s="19">
        <v>0</v>
      </c>
      <c r="O15" s="19">
        <v>9</v>
      </c>
      <c r="P15" s="19">
        <v>1</v>
      </c>
      <c r="Q15" s="19">
        <v>0</v>
      </c>
      <c r="R15" s="19">
        <v>10</v>
      </c>
      <c r="S15" s="19">
        <v>0</v>
      </c>
      <c r="T15" s="19">
        <v>81</v>
      </c>
      <c r="U15" s="19">
        <v>0</v>
      </c>
      <c r="V15" s="19">
        <v>67</v>
      </c>
      <c r="W15" s="19">
        <v>0</v>
      </c>
      <c r="X15" s="19">
        <v>4</v>
      </c>
      <c r="AI15" s="23" t="s">
        <v>6</v>
      </c>
      <c r="AJ15" s="19">
        <v>4</v>
      </c>
      <c r="AK15" s="19">
        <v>0</v>
      </c>
      <c r="AL15" s="19">
        <v>0</v>
      </c>
      <c r="AM15" s="19">
        <v>0</v>
      </c>
      <c r="AN15" s="19">
        <v>3</v>
      </c>
      <c r="AO15" s="19">
        <v>150</v>
      </c>
      <c r="AP15" s="19">
        <v>4</v>
      </c>
      <c r="AQ15" s="19">
        <v>3</v>
      </c>
      <c r="AR15" s="19">
        <v>18</v>
      </c>
      <c r="AS15" s="19">
        <v>0</v>
      </c>
      <c r="AT15" s="19">
        <v>46</v>
      </c>
      <c r="AU15" s="19">
        <v>16</v>
      </c>
      <c r="AV15" s="19">
        <v>3</v>
      </c>
      <c r="AW15" s="19">
        <v>400</v>
      </c>
      <c r="AX15" s="19">
        <v>5</v>
      </c>
      <c r="AY15" s="19">
        <v>0</v>
      </c>
      <c r="AZ15" s="19">
        <v>3</v>
      </c>
      <c r="BA15" s="19">
        <v>0</v>
      </c>
      <c r="BB15" s="19">
        <v>0</v>
      </c>
      <c r="BC15" s="19">
        <v>1</v>
      </c>
      <c r="BD15" s="19">
        <v>0</v>
      </c>
      <c r="BE15" s="19">
        <v>1</v>
      </c>
      <c r="BF15" s="19">
        <v>22</v>
      </c>
      <c r="BG15" s="19">
        <v>56</v>
      </c>
      <c r="BK15" s="23" t="s">
        <v>6</v>
      </c>
      <c r="BL15" s="19">
        <v>1</v>
      </c>
      <c r="BM15" s="19">
        <v>1</v>
      </c>
      <c r="BN15" s="19">
        <v>1</v>
      </c>
      <c r="BO15" s="19">
        <v>1</v>
      </c>
      <c r="BP15" s="19">
        <v>0</v>
      </c>
      <c r="BQ15" s="19">
        <v>0</v>
      </c>
      <c r="BR15" s="19">
        <v>0</v>
      </c>
      <c r="BS15" s="19">
        <v>0</v>
      </c>
      <c r="BT15" s="19">
        <v>15</v>
      </c>
      <c r="BU15" s="19">
        <v>265</v>
      </c>
      <c r="BV15" s="19">
        <v>16</v>
      </c>
      <c r="BW15" s="19">
        <v>250</v>
      </c>
      <c r="BX15" s="43">
        <v>3718583</v>
      </c>
      <c r="BY15" s="19"/>
      <c r="BZ15" s="42">
        <v>1317250</v>
      </c>
      <c r="CA15" s="30">
        <v>2499853</v>
      </c>
      <c r="CB15" s="15"/>
      <c r="CC15" s="15"/>
      <c r="CD15" s="15"/>
      <c r="CE15" s="23" t="s">
        <v>6</v>
      </c>
      <c r="CF15" s="19">
        <v>0</v>
      </c>
      <c r="CG15" s="19">
        <v>136983</v>
      </c>
      <c r="CH15" s="19">
        <v>85500</v>
      </c>
      <c r="CI15" s="19">
        <v>27161</v>
      </c>
      <c r="CJ15" s="19">
        <f t="shared" si="0"/>
        <v>249644</v>
      </c>
      <c r="CK15" s="19">
        <v>0</v>
      </c>
      <c r="CL15" s="19">
        <v>0</v>
      </c>
      <c r="CM15" s="19">
        <v>7000</v>
      </c>
      <c r="CN15" s="19">
        <v>15000</v>
      </c>
      <c r="CO15" s="19">
        <v>125968</v>
      </c>
      <c r="CP15" s="19">
        <v>0</v>
      </c>
      <c r="CQ15" s="19">
        <v>0</v>
      </c>
      <c r="CR15" s="19">
        <v>97086</v>
      </c>
      <c r="CS15" s="19">
        <f t="shared" si="1"/>
        <v>245054</v>
      </c>
      <c r="CT15" s="19">
        <v>0</v>
      </c>
      <c r="CU15" s="6"/>
      <c r="CV15" s="10"/>
      <c r="CW15" s="9"/>
      <c r="CX15" s="23" t="s">
        <v>6</v>
      </c>
      <c r="CY15" s="19"/>
      <c r="CZ15" s="19"/>
      <c r="DA15" s="19">
        <v>50000</v>
      </c>
      <c r="DB15" s="19">
        <v>456</v>
      </c>
      <c r="DC15" s="19"/>
      <c r="DD15" s="19"/>
      <c r="DE15" s="19"/>
      <c r="DF15" s="19"/>
      <c r="DG15" s="19"/>
      <c r="DH15" s="19" t="s">
        <v>141</v>
      </c>
      <c r="DI15" s="9"/>
      <c r="DJ15" s="9"/>
      <c r="DK15" s="23" t="s">
        <v>6</v>
      </c>
      <c r="DL15" s="19"/>
      <c r="DM15" s="19"/>
      <c r="DN15" s="19"/>
      <c r="DO15" s="19"/>
      <c r="DP15" s="19"/>
      <c r="DQ15" s="19"/>
      <c r="DR15" s="19"/>
      <c r="DS15" s="19"/>
      <c r="DX15" s="23" t="s">
        <v>6</v>
      </c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</row>
    <row r="16" spans="1:144" ht="19.899999999999999" customHeight="1" x14ac:dyDescent="0.55000000000000004">
      <c r="A16" s="3"/>
      <c r="B16" s="2"/>
      <c r="C16" s="23" t="s">
        <v>7</v>
      </c>
      <c r="D16" s="19">
        <v>10</v>
      </c>
      <c r="E16" s="19">
        <v>0</v>
      </c>
      <c r="F16" s="19">
        <v>1</v>
      </c>
      <c r="G16" s="19">
        <v>0</v>
      </c>
      <c r="H16" s="19">
        <v>0</v>
      </c>
      <c r="I16" s="19">
        <v>35</v>
      </c>
      <c r="J16" s="19">
        <v>8</v>
      </c>
      <c r="K16" s="19">
        <v>27</v>
      </c>
      <c r="L16" s="19">
        <v>2</v>
      </c>
      <c r="M16" s="19">
        <v>5</v>
      </c>
      <c r="N16" s="19">
        <v>0</v>
      </c>
      <c r="O16" s="19">
        <v>12</v>
      </c>
      <c r="P16" s="19">
        <v>0</v>
      </c>
      <c r="Q16" s="19">
        <v>0</v>
      </c>
      <c r="R16" s="19">
        <v>8</v>
      </c>
      <c r="S16" s="19">
        <v>0</v>
      </c>
      <c r="T16" s="19">
        <v>81</v>
      </c>
      <c r="U16" s="19">
        <v>0</v>
      </c>
      <c r="V16" s="19">
        <v>67</v>
      </c>
      <c r="W16" s="19">
        <v>0</v>
      </c>
      <c r="X16" s="19">
        <v>0</v>
      </c>
      <c r="AI16" s="23" t="s">
        <v>7</v>
      </c>
      <c r="AJ16" s="19">
        <v>3</v>
      </c>
      <c r="AK16" s="19">
        <v>0</v>
      </c>
      <c r="AL16" s="19">
        <v>1</v>
      </c>
      <c r="AM16" s="19">
        <v>0</v>
      </c>
      <c r="AN16" s="19">
        <v>3</v>
      </c>
      <c r="AO16" s="19">
        <v>50</v>
      </c>
      <c r="AP16" s="19">
        <v>4</v>
      </c>
      <c r="AQ16" s="19">
        <v>3</v>
      </c>
      <c r="AR16" s="19">
        <v>21</v>
      </c>
      <c r="AS16" s="19">
        <v>1</v>
      </c>
      <c r="AT16" s="19">
        <v>56</v>
      </c>
      <c r="AU16" s="19">
        <v>28</v>
      </c>
      <c r="AV16" s="19">
        <v>2</v>
      </c>
      <c r="AW16" s="19">
        <v>380</v>
      </c>
      <c r="AX16" s="19">
        <v>4</v>
      </c>
      <c r="AY16" s="19">
        <v>0</v>
      </c>
      <c r="AZ16" s="19">
        <v>3</v>
      </c>
      <c r="BA16" s="19">
        <v>0</v>
      </c>
      <c r="BB16" s="19">
        <v>0</v>
      </c>
      <c r="BC16" s="19">
        <v>0</v>
      </c>
      <c r="BD16" s="19">
        <v>1</v>
      </c>
      <c r="BE16" s="19">
        <v>0</v>
      </c>
      <c r="BF16" s="19">
        <v>17</v>
      </c>
      <c r="BG16" s="19">
        <v>45</v>
      </c>
      <c r="BK16" s="23" t="s">
        <v>7</v>
      </c>
      <c r="BL16" s="19">
        <v>1</v>
      </c>
      <c r="BM16" s="19">
        <v>1</v>
      </c>
      <c r="BN16" s="19">
        <v>0</v>
      </c>
      <c r="BO16" s="19">
        <v>0</v>
      </c>
      <c r="BP16" s="19">
        <v>1</v>
      </c>
      <c r="BQ16" s="19">
        <v>1</v>
      </c>
      <c r="BR16" s="19">
        <v>0</v>
      </c>
      <c r="BS16" s="19">
        <v>0</v>
      </c>
      <c r="BT16" s="19">
        <v>36</v>
      </c>
      <c r="BU16" s="19">
        <v>38</v>
      </c>
      <c r="BV16" s="19">
        <v>36</v>
      </c>
      <c r="BW16" s="19">
        <v>20</v>
      </c>
      <c r="BX16" s="30">
        <v>3718583</v>
      </c>
      <c r="BY16" s="19"/>
      <c r="BZ16" s="30">
        <v>1317250</v>
      </c>
      <c r="CA16" s="30">
        <v>4414215</v>
      </c>
      <c r="CB16" s="15"/>
      <c r="CC16" s="15"/>
      <c r="CD16" s="15"/>
      <c r="CE16" s="23" t="s">
        <v>7</v>
      </c>
      <c r="CF16" s="19">
        <v>1756179</v>
      </c>
      <c r="CG16" s="19">
        <v>131736</v>
      </c>
      <c r="CH16" s="19">
        <v>8700</v>
      </c>
      <c r="CI16" s="19">
        <v>45789</v>
      </c>
      <c r="CJ16" s="19">
        <f t="shared" si="0"/>
        <v>1942404</v>
      </c>
      <c r="CK16" s="19">
        <v>0</v>
      </c>
      <c r="CL16" s="19">
        <v>33600</v>
      </c>
      <c r="CM16" s="19">
        <v>16200</v>
      </c>
      <c r="CN16" s="19">
        <v>108027</v>
      </c>
      <c r="CO16" s="19">
        <v>121773</v>
      </c>
      <c r="CP16" s="19">
        <v>0</v>
      </c>
      <c r="CQ16" s="19">
        <v>0</v>
      </c>
      <c r="CR16" s="19">
        <v>152800</v>
      </c>
      <c r="CS16" s="19">
        <f t="shared" si="1"/>
        <v>432400</v>
      </c>
      <c r="CT16" s="19">
        <v>0</v>
      </c>
      <c r="CU16" s="6"/>
      <c r="CV16" s="10"/>
      <c r="CW16" s="9"/>
      <c r="CX16" s="23" t="s">
        <v>7</v>
      </c>
      <c r="CY16" s="19"/>
      <c r="CZ16" s="19"/>
      <c r="DA16" s="19">
        <v>50000</v>
      </c>
      <c r="DB16" s="19">
        <v>440</v>
      </c>
      <c r="DC16" s="19"/>
      <c r="DD16" s="19"/>
      <c r="DE16" s="19"/>
      <c r="DF16" s="19"/>
      <c r="DG16" s="19"/>
      <c r="DH16" s="19"/>
      <c r="DI16" s="9"/>
      <c r="DJ16" s="9"/>
      <c r="DK16" s="23" t="s">
        <v>7</v>
      </c>
      <c r="DL16" s="19"/>
      <c r="DM16" s="19"/>
      <c r="DN16" s="19"/>
      <c r="DO16" s="19"/>
      <c r="DP16" s="19"/>
      <c r="DQ16" s="19"/>
      <c r="DR16" s="19"/>
      <c r="DS16" s="19"/>
      <c r="DX16" s="23" t="s">
        <v>7</v>
      </c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</row>
    <row r="17" spans="1:144" ht="19.899999999999999" customHeight="1" x14ac:dyDescent="0.55000000000000004">
      <c r="A17" s="3"/>
      <c r="B17" s="2"/>
      <c r="C17" s="23" t="s">
        <v>8</v>
      </c>
      <c r="D17" s="19">
        <v>3</v>
      </c>
      <c r="E17" s="19">
        <v>0</v>
      </c>
      <c r="F17" s="19">
        <v>0</v>
      </c>
      <c r="G17" s="19">
        <v>0</v>
      </c>
      <c r="H17" s="19">
        <v>0</v>
      </c>
      <c r="I17" s="19">
        <v>21</v>
      </c>
      <c r="J17" s="19">
        <v>10</v>
      </c>
      <c r="K17" s="19">
        <v>25</v>
      </c>
      <c r="L17" s="19">
        <v>1</v>
      </c>
      <c r="M17" s="19">
        <v>2</v>
      </c>
      <c r="N17" s="19">
        <v>0</v>
      </c>
      <c r="O17" s="19">
        <v>10</v>
      </c>
      <c r="P17" s="19">
        <v>0</v>
      </c>
      <c r="Q17" s="19">
        <v>1</v>
      </c>
      <c r="R17" s="19">
        <v>8</v>
      </c>
      <c r="S17" s="19">
        <v>0</v>
      </c>
      <c r="T17" s="19">
        <v>81</v>
      </c>
      <c r="U17" s="19">
        <v>0</v>
      </c>
      <c r="V17" s="19">
        <v>67</v>
      </c>
      <c r="W17" s="19">
        <v>0</v>
      </c>
      <c r="X17" s="19">
        <v>3</v>
      </c>
      <c r="AI17" s="23" t="s">
        <v>8</v>
      </c>
      <c r="AJ17" s="19">
        <v>3</v>
      </c>
      <c r="AK17" s="19">
        <v>0</v>
      </c>
      <c r="AL17" s="19">
        <v>0</v>
      </c>
      <c r="AM17" s="19">
        <v>1</v>
      </c>
      <c r="AN17" s="19">
        <v>3</v>
      </c>
      <c r="AO17" s="19">
        <v>300</v>
      </c>
      <c r="AP17" s="19">
        <v>6</v>
      </c>
      <c r="AQ17" s="19">
        <v>0</v>
      </c>
      <c r="AR17" s="19">
        <v>19</v>
      </c>
      <c r="AS17" s="19">
        <v>1</v>
      </c>
      <c r="AT17" s="19">
        <v>22</v>
      </c>
      <c r="AU17" s="19">
        <v>20</v>
      </c>
      <c r="AV17" s="19">
        <v>2</v>
      </c>
      <c r="AW17" s="19">
        <v>0</v>
      </c>
      <c r="AX17" s="19">
        <v>6</v>
      </c>
      <c r="AY17" s="19">
        <v>0</v>
      </c>
      <c r="AZ17" s="19">
        <v>2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12</v>
      </c>
      <c r="BG17" s="19">
        <v>43</v>
      </c>
      <c r="BK17" s="23" t="s">
        <v>8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0</v>
      </c>
      <c r="BS17" s="31">
        <v>0</v>
      </c>
      <c r="BT17" s="31">
        <v>115</v>
      </c>
      <c r="BU17" s="31">
        <v>520</v>
      </c>
      <c r="BV17" s="31">
        <v>112</v>
      </c>
      <c r="BW17" s="31">
        <v>400</v>
      </c>
      <c r="BX17" s="30">
        <v>3718583</v>
      </c>
      <c r="BY17" s="19"/>
      <c r="BZ17" s="30">
        <v>1317250</v>
      </c>
      <c r="CA17" s="30"/>
      <c r="CB17" s="15"/>
      <c r="CC17" s="15"/>
      <c r="CD17" s="15"/>
      <c r="CE17" s="23" t="s">
        <v>8</v>
      </c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6"/>
      <c r="CV17" s="10"/>
      <c r="CW17" s="9"/>
      <c r="CX17" s="23" t="s">
        <v>8</v>
      </c>
      <c r="CY17" s="19"/>
      <c r="CZ17" s="19"/>
      <c r="DA17" s="19">
        <v>50000</v>
      </c>
      <c r="DB17" s="19">
        <v>150</v>
      </c>
      <c r="DC17" s="19"/>
      <c r="DD17" s="19"/>
      <c r="DE17" s="19"/>
      <c r="DF17" s="19"/>
      <c r="DG17" s="19"/>
      <c r="DH17" s="19"/>
      <c r="DI17" s="9"/>
      <c r="DJ17" s="9"/>
      <c r="DK17" s="23" t="s">
        <v>8</v>
      </c>
      <c r="DL17" s="19"/>
      <c r="DM17" s="19"/>
      <c r="DN17" s="19"/>
      <c r="DO17" s="19"/>
      <c r="DP17" s="19"/>
      <c r="DQ17" s="19"/>
      <c r="DR17" s="19"/>
      <c r="DS17" s="19"/>
      <c r="DX17" s="23" t="s">
        <v>8</v>
      </c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</row>
    <row r="18" spans="1:144" ht="19.899999999999999" customHeight="1" x14ac:dyDescent="0.55000000000000004">
      <c r="A18" s="3"/>
      <c r="B18" s="2"/>
      <c r="C18" s="24" t="s">
        <v>9</v>
      </c>
      <c r="D18" s="19">
        <f>SUM(D6:D17)</f>
        <v>43</v>
      </c>
      <c r="E18" s="19">
        <f t="shared" ref="E18:W18" si="2">SUM(E6:E17)</f>
        <v>5</v>
      </c>
      <c r="F18" s="19">
        <f t="shared" si="2"/>
        <v>3</v>
      </c>
      <c r="G18" s="19">
        <f t="shared" si="2"/>
        <v>4</v>
      </c>
      <c r="H18" s="19">
        <f t="shared" si="2"/>
        <v>24</v>
      </c>
      <c r="I18" s="19">
        <f t="shared" si="2"/>
        <v>309</v>
      </c>
      <c r="J18" s="19">
        <f t="shared" si="2"/>
        <v>154</v>
      </c>
      <c r="K18" s="19">
        <f t="shared" si="2"/>
        <v>224</v>
      </c>
      <c r="L18" s="19">
        <f t="shared" si="2"/>
        <v>15</v>
      </c>
      <c r="M18" s="19">
        <f t="shared" si="2"/>
        <v>34</v>
      </c>
      <c r="N18" s="19">
        <f t="shared" si="2"/>
        <v>2</v>
      </c>
      <c r="O18" s="19">
        <f t="shared" si="2"/>
        <v>73</v>
      </c>
      <c r="P18" s="19">
        <f t="shared" si="2"/>
        <v>5</v>
      </c>
      <c r="Q18" s="19">
        <f t="shared" si="2"/>
        <v>7</v>
      </c>
      <c r="R18" s="19">
        <f t="shared" si="2"/>
        <v>107</v>
      </c>
      <c r="S18" s="19">
        <f t="shared" si="2"/>
        <v>0</v>
      </c>
      <c r="T18" s="19">
        <f t="shared" si="2"/>
        <v>972</v>
      </c>
      <c r="U18" s="19">
        <f t="shared" si="2"/>
        <v>2</v>
      </c>
      <c r="V18" s="19">
        <f t="shared" si="2"/>
        <v>570</v>
      </c>
      <c r="W18" s="19">
        <f t="shared" si="2"/>
        <v>1</v>
      </c>
      <c r="X18" s="19">
        <f>SUM(X6:X17)</f>
        <v>30</v>
      </c>
      <c r="AI18" s="24" t="s">
        <v>9</v>
      </c>
      <c r="AJ18" s="19">
        <f>SUM(AJ6:AJ17)</f>
        <v>114</v>
      </c>
      <c r="AK18" s="19">
        <f t="shared" ref="AK18:BF18" si="3">SUM(AK6:AK17)</f>
        <v>1</v>
      </c>
      <c r="AL18" s="19">
        <f t="shared" si="3"/>
        <v>6</v>
      </c>
      <c r="AM18" s="19">
        <f t="shared" si="3"/>
        <v>1</v>
      </c>
      <c r="AN18" s="19">
        <f t="shared" si="3"/>
        <v>32</v>
      </c>
      <c r="AO18" s="19">
        <f t="shared" si="3"/>
        <v>2030</v>
      </c>
      <c r="AP18" s="19">
        <f t="shared" si="3"/>
        <v>39</v>
      </c>
      <c r="AQ18" s="19">
        <f t="shared" si="3"/>
        <v>55</v>
      </c>
      <c r="AR18" s="19">
        <f t="shared" si="3"/>
        <v>141</v>
      </c>
      <c r="AS18" s="19">
        <f t="shared" si="3"/>
        <v>137</v>
      </c>
      <c r="AT18" s="19">
        <f t="shared" si="3"/>
        <v>439</v>
      </c>
      <c r="AU18" s="19">
        <f t="shared" si="3"/>
        <v>261</v>
      </c>
      <c r="AV18" s="19">
        <f t="shared" si="3"/>
        <v>44</v>
      </c>
      <c r="AW18" s="19">
        <f t="shared" si="3"/>
        <v>1205</v>
      </c>
      <c r="AX18" s="19">
        <f t="shared" si="3"/>
        <v>71</v>
      </c>
      <c r="AY18" s="19">
        <f t="shared" si="3"/>
        <v>6</v>
      </c>
      <c r="AZ18" s="19">
        <f>SUM(AZ6:AZ17)</f>
        <v>19</v>
      </c>
      <c r="BA18" s="19">
        <f t="shared" si="3"/>
        <v>5</v>
      </c>
      <c r="BB18" s="19">
        <f t="shared" si="3"/>
        <v>3</v>
      </c>
      <c r="BC18" s="19">
        <f t="shared" si="3"/>
        <v>1</v>
      </c>
      <c r="BD18" s="19">
        <f t="shared" si="3"/>
        <v>4</v>
      </c>
      <c r="BE18" s="19">
        <f t="shared" si="3"/>
        <v>1</v>
      </c>
      <c r="BF18" s="19">
        <f t="shared" si="3"/>
        <v>224</v>
      </c>
      <c r="BG18" s="19">
        <f>SUM(BG6:BG17)</f>
        <v>583</v>
      </c>
      <c r="BK18" s="24" t="s">
        <v>9</v>
      </c>
      <c r="BL18" s="44">
        <f>SUM(BL6:BL17)</f>
        <v>9</v>
      </c>
      <c r="BM18" s="44">
        <f t="shared" ref="BM18:BY18" si="4">SUM(BM6:BM17)</f>
        <v>13</v>
      </c>
      <c r="BN18" s="44">
        <f t="shared" si="4"/>
        <v>1</v>
      </c>
      <c r="BO18" s="44">
        <f t="shared" si="4"/>
        <v>1</v>
      </c>
      <c r="BP18" s="44">
        <f t="shared" si="4"/>
        <v>3</v>
      </c>
      <c r="BQ18" s="44">
        <f t="shared" si="4"/>
        <v>4</v>
      </c>
      <c r="BR18" s="44">
        <f t="shared" si="4"/>
        <v>0</v>
      </c>
      <c r="BS18" s="44">
        <f t="shared" si="4"/>
        <v>0</v>
      </c>
      <c r="BT18" s="44">
        <f t="shared" si="4"/>
        <v>513</v>
      </c>
      <c r="BU18" s="44">
        <f t="shared" si="4"/>
        <v>1611</v>
      </c>
      <c r="BV18" s="44">
        <f t="shared" si="4"/>
        <v>470</v>
      </c>
      <c r="BW18" s="44">
        <f t="shared" si="4"/>
        <v>1458</v>
      </c>
      <c r="BX18" s="44"/>
      <c r="BY18" s="44">
        <f t="shared" si="4"/>
        <v>0</v>
      </c>
      <c r="BZ18" s="44"/>
      <c r="CA18" s="45">
        <f>SUM(CA6:CA17)</f>
        <v>16148929</v>
      </c>
      <c r="CB18" s="15"/>
      <c r="CC18" s="15"/>
      <c r="CD18" s="15"/>
      <c r="CE18" s="24" t="s">
        <v>9</v>
      </c>
      <c r="CF18" s="19">
        <f>SUM(CF6:CF17)</f>
        <v>8215915</v>
      </c>
      <c r="CG18" s="19">
        <f t="shared" ref="CG18:CS18" si="5">SUM(CG6:CG17)</f>
        <v>987462</v>
      </c>
      <c r="CH18" s="19">
        <f t="shared" si="5"/>
        <v>304140</v>
      </c>
      <c r="CI18" s="19">
        <f>SUM(CI6:CI17)</f>
        <v>870250</v>
      </c>
      <c r="CJ18" s="19">
        <f t="shared" si="5"/>
        <v>10377767</v>
      </c>
      <c r="CK18" s="19">
        <f t="shared" si="5"/>
        <v>0</v>
      </c>
      <c r="CL18" s="19">
        <f t="shared" si="5"/>
        <v>78600</v>
      </c>
      <c r="CM18" s="19">
        <f t="shared" si="5"/>
        <v>372100</v>
      </c>
      <c r="CN18" s="19">
        <f>SUM(CN6:CN17)</f>
        <v>902988</v>
      </c>
      <c r="CO18" s="19">
        <f t="shared" si="5"/>
        <v>6300189</v>
      </c>
      <c r="CP18" s="19">
        <f t="shared" si="5"/>
        <v>24390</v>
      </c>
      <c r="CQ18" s="19">
        <f t="shared" si="5"/>
        <v>131754</v>
      </c>
      <c r="CR18" s="19">
        <f t="shared" si="5"/>
        <v>2294099</v>
      </c>
      <c r="CS18" s="19">
        <f t="shared" si="5"/>
        <v>9957772</v>
      </c>
      <c r="CT18" s="19">
        <f>SUM(CT6:CT17)</f>
        <v>232863</v>
      </c>
      <c r="CU18" s="6"/>
      <c r="CV18" s="10"/>
      <c r="CW18" s="9"/>
      <c r="CX18" s="24" t="s">
        <v>9</v>
      </c>
      <c r="CY18" s="19"/>
      <c r="CZ18" s="19">
        <f t="shared" ref="CZ18:DF18" si="6">SUM(CZ6:CZ17)</f>
        <v>0</v>
      </c>
      <c r="DA18" s="19"/>
      <c r="DB18" s="19">
        <f>SUM(DB6:DB17)</f>
        <v>3447</v>
      </c>
      <c r="DC18" s="19"/>
      <c r="DD18" s="19">
        <f t="shared" si="6"/>
        <v>0</v>
      </c>
      <c r="DE18" s="19"/>
      <c r="DF18" s="19">
        <f t="shared" si="6"/>
        <v>0</v>
      </c>
      <c r="DG18" s="19"/>
      <c r="DH18" s="19">
        <f>SUM(DH6:DH17)</f>
        <v>8745</v>
      </c>
      <c r="DI18" s="9"/>
      <c r="DJ18" s="9"/>
      <c r="DK18" s="24" t="s">
        <v>9</v>
      </c>
      <c r="DL18" s="19"/>
      <c r="DM18" s="19"/>
      <c r="DN18" s="19"/>
      <c r="DO18" s="19"/>
      <c r="DP18" s="19"/>
      <c r="DQ18" s="19"/>
      <c r="DR18" s="19"/>
      <c r="DS18" s="19"/>
      <c r="DX18" s="24" t="s">
        <v>9</v>
      </c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</row>
    <row r="19" spans="1:144" ht="21" customHeight="1" x14ac:dyDescent="0.55000000000000004">
      <c r="A19" s="2"/>
      <c r="B19" s="2"/>
      <c r="C19" s="2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AI19" s="21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K19" s="2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2"/>
      <c r="BY19" s="11"/>
      <c r="BZ19" s="12"/>
      <c r="CA19" s="11"/>
      <c r="CB19" s="15"/>
      <c r="CC19" s="15"/>
      <c r="CD19" s="15"/>
      <c r="CE19" s="21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6"/>
      <c r="CV19" s="9"/>
      <c r="CW19" s="9"/>
      <c r="CX19" s="21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</row>
  </sheetData>
  <mergeCells count="151">
    <mergeCell ref="DY3:EA3"/>
    <mergeCell ref="AI1:BG1"/>
    <mergeCell ref="U2:X2"/>
    <mergeCell ref="CQ4:CQ5"/>
    <mergeCell ref="EM3:EN3"/>
    <mergeCell ref="DY4:DY5"/>
    <mergeCell ref="DZ4:DZ5"/>
    <mergeCell ref="EA4:EA5"/>
    <mergeCell ref="EB4:EB5"/>
    <mergeCell ref="EC4:EC5"/>
    <mergeCell ref="ED4:ED5"/>
    <mergeCell ref="EH4:EH5"/>
    <mergeCell ref="EI4:EI5"/>
    <mergeCell ref="EL4:EL5"/>
    <mergeCell ref="EM4:EM5"/>
    <mergeCell ref="EN4:EN5"/>
    <mergeCell ref="EE4:EE5"/>
    <mergeCell ref="DX2:DX5"/>
    <mergeCell ref="DY2:EE2"/>
    <mergeCell ref="EF2:EI2"/>
    <mergeCell ref="EL2:EN2"/>
    <mergeCell ref="EB3:EE3"/>
    <mergeCell ref="EF3:EF5"/>
    <mergeCell ref="EG3:EG5"/>
    <mergeCell ref="EH3:EI3"/>
    <mergeCell ref="EJ3:EJ5"/>
    <mergeCell ref="EK3:EK5"/>
    <mergeCell ref="C1:X1"/>
    <mergeCell ref="CX1:DH1"/>
    <mergeCell ref="CX2:CX5"/>
    <mergeCell ref="DC2:DD2"/>
    <mergeCell ref="DG2:DH2"/>
    <mergeCell ref="CY3:CY5"/>
    <mergeCell ref="CZ3:CZ5"/>
    <mergeCell ref="DD3:DD5"/>
    <mergeCell ref="DE3:DE5"/>
    <mergeCell ref="DA3:DA5"/>
    <mergeCell ref="DB3:DB5"/>
    <mergeCell ref="DC3:DC5"/>
    <mergeCell ref="AI2:AI5"/>
    <mergeCell ref="D2:H2"/>
    <mergeCell ref="I2:O2"/>
    <mergeCell ref="AP2:AR2"/>
    <mergeCell ref="AS2:AV2"/>
    <mergeCell ref="S2:T2"/>
    <mergeCell ref="BY3:BY5"/>
    <mergeCell ref="CA3:CA5"/>
    <mergeCell ref="CJ4:CJ5"/>
    <mergeCell ref="CE1:CT1"/>
    <mergeCell ref="BK1:CA1"/>
    <mergeCell ref="CE2:CE5"/>
    <mergeCell ref="CF2:CT2"/>
    <mergeCell ref="CS4:CS5"/>
    <mergeCell ref="AN2:AO2"/>
    <mergeCell ref="AT3:AT5"/>
    <mergeCell ref="AU3:AU5"/>
    <mergeCell ref="AV3:AV5"/>
    <mergeCell ref="AN3:AN5"/>
    <mergeCell ref="AO3:AO5"/>
    <mergeCell ref="AX3:AX5"/>
    <mergeCell ref="AW3:AW5"/>
    <mergeCell ref="BX2:CA2"/>
    <mergeCell ref="CT3:CT5"/>
    <mergeCell ref="CF4:CF5"/>
    <mergeCell ref="CG4:CG5"/>
    <mergeCell ref="BX3:BX5"/>
    <mergeCell ref="BZ3:BZ5"/>
    <mergeCell ref="CF3:CJ3"/>
    <mergeCell ref="CO4:CO5"/>
    <mergeCell ref="D3:H3"/>
    <mergeCell ref="I3:I5"/>
    <mergeCell ref="J3:J5"/>
    <mergeCell ref="K3:O3"/>
    <mergeCell ref="AP3:AP5"/>
    <mergeCell ref="AQ3:AQ5"/>
    <mergeCell ref="D4:D5"/>
    <mergeCell ref="M4:M5"/>
    <mergeCell ref="N4:N5"/>
    <mergeCell ref="O4:O5"/>
    <mergeCell ref="AK4:AK5"/>
    <mergeCell ref="S3:S5"/>
    <mergeCell ref="T3:T5"/>
    <mergeCell ref="AM4:AM5"/>
    <mergeCell ref="E4:E5"/>
    <mergeCell ref="F4:F5"/>
    <mergeCell ref="G4:G5"/>
    <mergeCell ref="H4:H5"/>
    <mergeCell ref="K4:K5"/>
    <mergeCell ref="L4:L5"/>
    <mergeCell ref="R3:R5"/>
    <mergeCell ref="P3:Q4"/>
    <mergeCell ref="U4:U5"/>
    <mergeCell ref="W4:W5"/>
    <mergeCell ref="W3:X3"/>
    <mergeCell ref="X4:X5"/>
    <mergeCell ref="U3:V3"/>
    <mergeCell ref="V4:V5"/>
    <mergeCell ref="AJ3:AJ5"/>
    <mergeCell ref="AR3:AR5"/>
    <mergeCell ref="BP4:BQ4"/>
    <mergeCell ref="CP4:CP5"/>
    <mergeCell ref="BT4:BW4"/>
    <mergeCell ref="BL4:BM4"/>
    <mergeCell ref="BN4:BO4"/>
    <mergeCell ref="BR4:BS4"/>
    <mergeCell ref="AZ4:AZ5"/>
    <mergeCell ref="BA4:BA5"/>
    <mergeCell ref="BB4:BB5"/>
    <mergeCell ref="BC4:BC5"/>
    <mergeCell ref="BD4:BD5"/>
    <mergeCell ref="BE4:BE5"/>
    <mergeCell ref="AL4:AL5"/>
    <mergeCell ref="AS3:AS5"/>
    <mergeCell ref="BF4:BG4"/>
    <mergeCell ref="CK3:CS3"/>
    <mergeCell ref="CH4:CH5"/>
    <mergeCell ref="CR4:CR5"/>
    <mergeCell ref="DQ2:DS2"/>
    <mergeCell ref="DL3:DL5"/>
    <mergeCell ref="DM3:DM5"/>
    <mergeCell ref="DO3:DO5"/>
    <mergeCell ref="DF3:DF5"/>
    <mergeCell ref="DG3:DG5"/>
    <mergeCell ref="DH3:DH5"/>
    <mergeCell ref="DN3:DN5"/>
    <mergeCell ref="DS4:DS5"/>
    <mergeCell ref="DK2:DK5"/>
    <mergeCell ref="P2:R2"/>
    <mergeCell ref="C2:C5"/>
    <mergeCell ref="DP3:DP5"/>
    <mergeCell ref="DR3:DS3"/>
    <mergeCell ref="DQ4:DQ5"/>
    <mergeCell ref="DR4:DR5"/>
    <mergeCell ref="AW2:AX2"/>
    <mergeCell ref="AJ2:AM2"/>
    <mergeCell ref="BK2:BK5"/>
    <mergeCell ref="BL3:BW3"/>
    <mergeCell ref="CI4:CI5"/>
    <mergeCell ref="CK4:CK5"/>
    <mergeCell ref="AY2:BA2"/>
    <mergeCell ref="CY2:CZ2"/>
    <mergeCell ref="DA2:DB2"/>
    <mergeCell ref="DE2:DF2"/>
    <mergeCell ref="BB2:BG2"/>
    <mergeCell ref="BL2:BW2"/>
    <mergeCell ref="CL4:CL5"/>
    <mergeCell ref="CM4:CM5"/>
    <mergeCell ref="CN4:CN5"/>
    <mergeCell ref="AY4:AY5"/>
    <mergeCell ref="BB3:BG3"/>
    <mergeCell ref="DL2:DN2"/>
  </mergeCells>
  <pageMargins left="0.25" right="0.25" top="0.75" bottom="0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2018-05-31T04:49:42Z</dcterms:modified>
</cp:coreProperties>
</file>