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2645" windowHeight="7380" tabRatio="934"/>
  </bookViews>
  <sheets>
    <sheet name="منطقه 3" sheetId="17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AH18" i="17" l="1"/>
  <c r="AG18" i="17"/>
  <c r="AF18" i="17"/>
  <c r="AE18" i="17"/>
  <c r="AD18" i="17"/>
  <c r="AC18" i="17"/>
  <c r="AB18" i="17"/>
  <c r="AA18" i="17"/>
  <c r="Z18" i="17"/>
  <c r="Y18" i="17"/>
  <c r="X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I18" i="17" l="1"/>
  <c r="BJ17" i="17" l="1"/>
  <c r="BI17" i="17" l="1"/>
  <c r="BG17" i="17"/>
  <c r="BF17" i="17"/>
  <c r="BE17" i="17"/>
  <c r="BD17" i="17"/>
  <c r="BC17" i="17"/>
  <c r="BB17" i="17"/>
  <c r="BA17" i="17"/>
  <c r="AZ17" i="17"/>
  <c r="AX17" i="17"/>
  <c r="AW17" i="17"/>
  <c r="AT18" i="17" l="1"/>
  <c r="AS18" i="17"/>
  <c r="AR18" i="17"/>
  <c r="AQ18" i="17"/>
  <c r="AP18" i="17"/>
  <c r="AO18" i="17"/>
  <c r="AN17" i="17"/>
  <c r="AN16" i="17"/>
  <c r="AN15" i="17"/>
  <c r="AN14" i="17"/>
  <c r="AN13" i="17"/>
  <c r="AN12" i="17"/>
  <c r="AN11" i="17"/>
  <c r="AN10" i="17"/>
  <c r="AN9" i="17"/>
  <c r="AN8" i="17"/>
  <c r="AN7" i="17"/>
  <c r="AN6" i="17"/>
  <c r="V18" i="17"/>
  <c r="AM18" i="17" l="1"/>
  <c r="AL18" i="17"/>
  <c r="AN18" i="17" l="1"/>
  <c r="K18" i="17"/>
  <c r="P18" i="17"/>
  <c r="Q18" i="17"/>
  <c r="R18" i="17"/>
  <c r="S18" i="17"/>
  <c r="T18" i="17"/>
  <c r="U18" i="17"/>
  <c r="C18" i="17"/>
  <c r="D18" i="17"/>
  <c r="E18" i="17"/>
  <c r="F18" i="17"/>
  <c r="G18" i="17"/>
  <c r="H18" i="17"/>
  <c r="I18" i="17"/>
  <c r="J18" i="17"/>
  <c r="L18" i="17"/>
  <c r="M18" i="17"/>
  <c r="N18" i="17"/>
  <c r="O18" i="17"/>
  <c r="B18" i="17"/>
</calcChain>
</file>

<file path=xl/comments1.xml><?xml version="1.0" encoding="utf-8"?>
<comments xmlns="http://schemas.openxmlformats.org/spreadsheetml/2006/main">
  <authors>
    <author>abbasi</author>
  </authors>
  <commentList>
    <comment ref="AZ13" authorId="0">
      <text>
        <r>
          <rPr>
            <b/>
            <sz val="9"/>
            <color indexed="81"/>
            <rFont val="Tahoma"/>
            <family val="2"/>
          </rPr>
          <t>abbasi:</t>
        </r>
        <r>
          <rPr>
            <sz val="9"/>
            <color indexed="81"/>
            <rFont val="Tahoma"/>
            <family val="2"/>
          </rPr>
          <t xml:space="preserve">
یک عدد 12متری ودو عدد 6 متری </t>
        </r>
      </text>
    </comment>
  </commentList>
</comments>
</file>

<file path=xl/sharedStrings.xml><?xml version="1.0" encoding="utf-8"?>
<sst xmlns="http://schemas.openxmlformats.org/spreadsheetml/2006/main" count="129" uniqueCount="87">
  <si>
    <t>ماه</t>
  </si>
  <si>
    <t>فروردين</t>
  </si>
  <si>
    <t>ارديبهشت</t>
  </si>
  <si>
    <t>خرداد</t>
  </si>
  <si>
    <t>مرداد</t>
  </si>
  <si>
    <t>شهريور</t>
  </si>
  <si>
    <t>جمع كل</t>
  </si>
  <si>
    <t xml:space="preserve">تير </t>
  </si>
  <si>
    <t>جمع</t>
  </si>
  <si>
    <t>اردیبهشت</t>
  </si>
  <si>
    <t>تیر</t>
  </si>
  <si>
    <t>شهریور</t>
  </si>
  <si>
    <t>شـــرح</t>
  </si>
  <si>
    <t xml:space="preserve"> دايـــره فــني </t>
  </si>
  <si>
    <t>پروانه ساختماني</t>
  </si>
  <si>
    <t>گواهي پايان كار</t>
  </si>
  <si>
    <t>تمديد پروانه</t>
  </si>
  <si>
    <t>پروانه املاك قولنامه اي</t>
  </si>
  <si>
    <t xml:space="preserve">تفكيك واصلاح سند </t>
  </si>
  <si>
    <t>تعدادپروانه تعميرات</t>
  </si>
  <si>
    <t>تعداداستعلامات صادره</t>
  </si>
  <si>
    <t>تعدادپروانه هائ تعويض نقشه</t>
  </si>
  <si>
    <t>تعدادنقشه هاي اجرائي تصويب شده</t>
  </si>
  <si>
    <t>صدور پاسخ كتبي به در خواستهاي شهروندان</t>
  </si>
  <si>
    <t>تعداد</t>
  </si>
  <si>
    <t>مساحت</t>
  </si>
  <si>
    <t>صدور مفاصا حساب</t>
  </si>
  <si>
    <t>تمديد مفاصا حساب</t>
  </si>
  <si>
    <t>پرونده هاي ارسالي به كميسيون ماده صد</t>
  </si>
  <si>
    <t>پاسخ به استعلامات آب وفاضلاب</t>
  </si>
  <si>
    <t>ساير موارد</t>
  </si>
  <si>
    <t>نوسازی</t>
  </si>
  <si>
    <t>دبيرخانه</t>
  </si>
  <si>
    <t>نامه هاي ورودي ثبت در دفتر انديكاتور</t>
  </si>
  <si>
    <t>نامه هاي صادره وپاسخ داده شده</t>
  </si>
  <si>
    <t>نامه هاي انديكس شده</t>
  </si>
  <si>
    <t>مهر</t>
  </si>
  <si>
    <t>آذر</t>
  </si>
  <si>
    <t>دي</t>
  </si>
  <si>
    <t>بهمن</t>
  </si>
  <si>
    <t>اسفند</t>
  </si>
  <si>
    <t>آبان</t>
  </si>
  <si>
    <t>فروردین</t>
  </si>
  <si>
    <t>متفرقه</t>
  </si>
  <si>
    <t>میزان عوارض حق آسفالت ولکه گیری</t>
  </si>
  <si>
    <t>میزان عوارض تجاره پذیره وبرامدگی</t>
  </si>
  <si>
    <t>میزان عوارض کسری پارکینگ</t>
  </si>
  <si>
    <t>میزان عوارض پروانه ساختمانی</t>
  </si>
  <si>
    <t>میزان عوارض نوسازی</t>
  </si>
  <si>
    <t>مجموع کل عوارض</t>
  </si>
  <si>
    <t>دی</t>
  </si>
  <si>
    <t xml:space="preserve">حق كارشناسي </t>
  </si>
  <si>
    <t>میزان عوارض 1درصداسناد قطعی-اسنادرسمي</t>
  </si>
  <si>
    <t xml:space="preserve">درآمدحاصل ازفروش اموال غيرمنقول </t>
  </si>
  <si>
    <t>کمیسیون ماده صد</t>
  </si>
  <si>
    <t>پرونده های ارجاع شده به کمیسیون ماده صد</t>
  </si>
  <si>
    <t>پرونده های ارجاع  شده كه راي  جریمه صادر شده</t>
  </si>
  <si>
    <t xml:space="preserve">پرونده های ارجاع شده كه رای برگشت به حالت اولیه شده </t>
  </si>
  <si>
    <t>پرونده های ارجاع  شده كه  رای تخریب صادر شده</t>
  </si>
  <si>
    <t>عوارض وصولي از بابت نوسازي (به هزارريال)</t>
  </si>
  <si>
    <t>آمار عملکرد دايره فنی و نوسازی شهرداري منطقه 3  اروميه در سال 1394</t>
  </si>
  <si>
    <t>عملکرد واحد حسابداری و در آمد  شهرداري منطقه 3 اروميه درسال 1394(به  هزارریال)</t>
  </si>
  <si>
    <t>آمار عملکرد دبيرخانه و کمیسیون ماده صد شهرداري منطقه 3  اروميه در سال 1394</t>
  </si>
  <si>
    <t>میزان عوارض تراکم ,تفکیک اراضی ومازاد</t>
  </si>
  <si>
    <t>عملکرد واحد هاي خدمات شهري وعمراني شهرداري منطقه 3درسال 1394</t>
  </si>
  <si>
    <t>رنگ آميزي جداول (متر)</t>
  </si>
  <si>
    <t xml:space="preserve">پياده روسازي (مترمربع) </t>
  </si>
  <si>
    <t>دال بتني  (قالب )</t>
  </si>
  <si>
    <t>تعبيه پل هاي فلزي (عدد)</t>
  </si>
  <si>
    <t>آسفالت في ني شر (مترمربع )</t>
  </si>
  <si>
    <t>مرمت ولكه گيري (مترمربع )</t>
  </si>
  <si>
    <t>زيرسازي  (مترمربع )</t>
  </si>
  <si>
    <t>جدول باكانيوو (متر)</t>
  </si>
  <si>
    <t>تك جدول     (متر)</t>
  </si>
  <si>
    <t>چوب وجدول  (متر)</t>
  </si>
  <si>
    <t xml:space="preserve">خاکبرداری </t>
  </si>
  <si>
    <t xml:space="preserve">دیوار کشی </t>
  </si>
  <si>
    <t xml:space="preserve">مهر </t>
  </si>
  <si>
    <t xml:space="preserve">دی </t>
  </si>
  <si>
    <t>450مترمربع</t>
  </si>
  <si>
    <t>آسفالت  (تن )</t>
  </si>
  <si>
    <t xml:space="preserve">10 روز برف روبی </t>
  </si>
  <si>
    <t>شن ریزی معابر 63781</t>
  </si>
  <si>
    <t>میزان عوارض حاصله از آرای ماده صد(نقدی وغیر نقدی )</t>
  </si>
  <si>
    <t>مبلغ کل  جریمه ماده صد (به هزار ریال)(ارسالی از کمیسیون )</t>
  </si>
  <si>
    <t>مبلغ کل وصولی جریمه ماده صد وعوارض(به هزار ریال)(نقدی )</t>
  </si>
  <si>
    <t xml:space="preserve">75798شن ریزی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</si>
</sst>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5" formatCode="0.0"/>
  </numFmts>
  <fonts count="19">
    <font>
      <b/>
      <sz val="10"/>
      <name val="Nazanin"/>
      <charset val="178"/>
    </font>
    <font>
      <sz val="8"/>
      <name val="Titr"/>
      <charset val="178"/>
    </font>
    <font>
      <b/>
      <sz val="8"/>
      <name val="B Nazanin"/>
      <charset val="178"/>
    </font>
    <font>
      <b/>
      <sz val="12"/>
      <name val="B Nazanin"/>
      <charset val="178"/>
    </font>
    <font>
      <b/>
      <sz val="14"/>
      <color indexed="56"/>
      <name val="B Nazanin"/>
      <charset val="178"/>
    </font>
    <font>
      <b/>
      <sz val="10"/>
      <name val="B Nazanin"/>
      <charset val="178"/>
    </font>
    <font>
      <b/>
      <sz val="11"/>
      <name val="B Nazanin"/>
      <charset val="178"/>
    </font>
    <font>
      <b/>
      <sz val="9"/>
      <name val="B Nazanin"/>
      <charset val="178"/>
    </font>
    <font>
      <b/>
      <sz val="12"/>
      <color indexed="8"/>
      <name val="B Nazanin"/>
      <charset val="178"/>
    </font>
    <font>
      <b/>
      <sz val="10"/>
      <name val="B Traffic"/>
      <charset val="178"/>
    </font>
    <font>
      <b/>
      <sz val="9"/>
      <name val="B Traffic"/>
      <charset val="178"/>
    </font>
    <font>
      <b/>
      <sz val="12"/>
      <name val="B Titr"/>
      <charset val="178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Nazanin"/>
      <charset val="178"/>
    </font>
    <font>
      <b/>
      <sz val="10"/>
      <color indexed="8"/>
      <name val="B Traffic"/>
      <charset val="178"/>
    </font>
    <font>
      <b/>
      <sz val="7"/>
      <name val="B Nazanin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horizontal="center" vertical="center"/>
    </xf>
  </cellStyleXfs>
  <cellXfs count="98">
    <xf numFmtId="0" fontId="0" fillId="0" borderId="0" xfId="0">
      <alignment horizontal="center" vertical="center"/>
    </xf>
    <xf numFmtId="0" fontId="5" fillId="0" borderId="0" xfId="0" applyFo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180" wrapText="1"/>
    </xf>
    <xf numFmtId="0" fontId="2" fillId="2" borderId="1" xfId="0" applyFont="1" applyFill="1" applyBorder="1" applyAlignment="1">
      <alignment horizontal="center" vertical="center" textRotation="180" wrapText="1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Border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165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shrinkToFit="1"/>
    </xf>
    <xf numFmtId="3" fontId="10" fillId="2" borderId="1" xfId="0" applyNumberFormat="1" applyFont="1" applyFill="1" applyBorder="1" applyAlignment="1">
      <alignment horizontal="center" vertical="center" shrinkToFit="1"/>
    </xf>
    <xf numFmtId="3" fontId="10" fillId="0" borderId="2" xfId="0" applyNumberFormat="1" applyFont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2" fillId="0" borderId="0" xfId="0" applyFont="1">
      <alignment horizontal="center" vertical="center"/>
    </xf>
    <xf numFmtId="0" fontId="2" fillId="2" borderId="1" xfId="0" applyFont="1" applyFill="1" applyBorder="1">
      <alignment horizontal="center" vertical="center"/>
    </xf>
    <xf numFmtId="3" fontId="9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>
      <alignment horizontal="center" vertical="center"/>
    </xf>
    <xf numFmtId="3" fontId="9" fillId="4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Border="1">
      <alignment horizontal="center" vertical="center"/>
    </xf>
    <xf numFmtId="0" fontId="6" fillId="0" borderId="4" xfId="0" applyFont="1" applyBorder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>
      <alignment horizontal="center" vertical="center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a-IR" sz="100" b="1" i="0" u="none" strike="noStrike" baseline="0">
                <a:solidFill>
                  <a:srgbClr val="000000"/>
                </a:solidFill>
                <a:latin typeface="2  Titr"/>
                <a:ea typeface="2  Titr"/>
                <a:cs typeface="2  Titr"/>
              </a:defRPr>
            </a:pPr>
            <a:r>
              <a:rPr lang="fa-IR"/>
              <a:t>  نمودار ميزان حمل زباله ناحیه 1 منطقه 3 شهرداری اروميه در سال 1384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'[1]ناحيه 1 و دبيرخانه'!$E$2:$K$2</c:f>
              <c:strCache>
                <c:ptCount val="1"/>
                <c:pt idx="0">
                  <c:v>ناحيه 1 منطقه 3 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a-IR" sz="100" b="1" i="0" u="none" strike="noStrike" baseline="0">
                    <a:solidFill>
                      <a:srgbClr val="000000"/>
                    </a:solidFill>
                    <a:latin typeface="2  Nazanin"/>
                    <a:ea typeface="2  Nazanin"/>
                    <a:cs typeface="2  Nazani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'[1]ناحيه 1 و دبيرخانه'!$A$5:$A$16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 </c:v>
                </c:pt>
                <c:pt idx="10">
                  <c:v>بهمن</c:v>
                </c:pt>
                <c:pt idx="11">
                  <c:v>اسفند </c:v>
                </c:pt>
              </c:strCache>
            </c:strRef>
          </c:cat>
          <c:val>
            <c:numRef>
              <c:f>'[1]ناحيه 1 و دبيرخانه'!$K$5:$K$16</c:f>
              <c:numCache>
                <c:formatCode>General</c:formatCode>
                <c:ptCount val="12"/>
                <c:pt idx="0">
                  <c:v>1700</c:v>
                </c:pt>
                <c:pt idx="1">
                  <c:v>2000</c:v>
                </c:pt>
                <c:pt idx="2">
                  <c:v>1300</c:v>
                </c:pt>
                <c:pt idx="3">
                  <c:v>400</c:v>
                </c:pt>
                <c:pt idx="4">
                  <c:v>1600</c:v>
                </c:pt>
                <c:pt idx="5">
                  <c:v>1000</c:v>
                </c:pt>
                <c:pt idx="6">
                  <c:v>800</c:v>
                </c:pt>
                <c:pt idx="7">
                  <c:v>2100</c:v>
                </c:pt>
                <c:pt idx="8">
                  <c:v>820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0662144"/>
        <c:axId val="170683008"/>
      </c:barChart>
      <c:catAx>
        <c:axId val="17066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100" b="1" i="0" u="none" strike="noStrike" baseline="0">
                <a:solidFill>
                  <a:srgbClr val="000000"/>
                </a:solidFill>
                <a:latin typeface="2  Nazanin"/>
                <a:ea typeface="2  Nazanin"/>
                <a:cs typeface="2  Nazanin"/>
              </a:defRPr>
            </a:pPr>
            <a:endParaRPr lang="en-US"/>
          </a:p>
        </c:txPr>
        <c:crossAx val="170683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7068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fa-IR" sz="100" b="1" i="0" u="none" strike="noStrike" baseline="0">
                    <a:solidFill>
                      <a:srgbClr val="000000"/>
                    </a:solidFill>
                    <a:latin typeface="2  Nazanin"/>
                    <a:ea typeface="2  Nazanin"/>
                    <a:cs typeface="2  Nazanin"/>
                  </a:defRPr>
                </a:pPr>
                <a:r>
                  <a:rPr lang="fa-IR"/>
                  <a:t>تـــن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100" b="1" i="0" u="none" strike="noStrike" baseline="0">
                <a:solidFill>
                  <a:srgbClr val="000000"/>
                </a:solidFill>
                <a:latin typeface="2  Nazanin"/>
                <a:ea typeface="2  Nazanin"/>
                <a:cs typeface="2  Nazanin"/>
              </a:defRPr>
            </a:pPr>
            <a:endParaRPr lang="en-US"/>
          </a:p>
        </c:txPr>
        <c:crossAx val="170662144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0"/>
                <a:invGamma/>
              </a:srgbClr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FFFFFF">
                <a:gamma/>
                <a:shade val="86275"/>
                <a:invGamma/>
              </a:srgbClr>
            </a:gs>
            <a:gs pos="50000">
              <a:srgbClr val="FFFFFF"/>
            </a:gs>
            <a:gs pos="100000">
              <a:srgbClr val="FFFFFF">
                <a:gamma/>
                <a:shade val="8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a-IR" sz="100" b="1" i="0" u="none" strike="noStrike" baseline="0">
              <a:solidFill>
                <a:srgbClr val="000000"/>
              </a:solidFill>
              <a:latin typeface="2  Nazanin"/>
              <a:ea typeface="2  Nazanin"/>
              <a:cs typeface="2  Nazanin"/>
            </a:defRPr>
          </a:pPr>
          <a:endParaRPr lang="en-US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" b="1" i="0" u="none" strike="noStrike" baseline="0">
          <a:solidFill>
            <a:srgbClr val="000000"/>
          </a:solidFill>
          <a:latin typeface="2  Nazanin"/>
          <a:ea typeface="2  Nazanin"/>
          <a:cs typeface="2  Nazanin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a-IR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>
                <a:cs typeface="B Titr" pitchFamily="2" charset="-78"/>
              </a:rPr>
              <a:t>نمودار عوارض وصولی  پروانه های صادره توسط منطقه سه  شهرداری ارومیه در سال</a:t>
            </a:r>
            <a:r>
              <a:rPr lang="fa-IR" baseline="0">
                <a:cs typeface="B Titr" pitchFamily="2" charset="-78"/>
              </a:rPr>
              <a:t> 94 (به هزارريال )</a:t>
            </a:r>
            <a:r>
              <a:rPr lang="fa-IR">
                <a:cs typeface="B Titr" pitchFamily="2" charset="-78"/>
              </a:rPr>
              <a:t>
</a:t>
            </a:r>
          </a:p>
        </c:rich>
      </c:tx>
      <c:layout>
        <c:manualLayout>
          <c:xMode val="edge"/>
          <c:yMode val="edge"/>
          <c:x val="0.2536154826057937"/>
          <c:y val="1.1600212626215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sideWall>
    <c:back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456062291435129"/>
          <c:y val="0.17337461300309587"/>
          <c:w val="0.89098998887652947"/>
          <c:h val="0.693498452012412"/>
        </c:manualLayout>
      </c:layout>
      <c:bar3DChart>
        <c:barDir val="col"/>
        <c:grouping val="clustered"/>
        <c:varyColors val="0"/>
        <c:ser>
          <c:idx val="0"/>
          <c:order val="0"/>
          <c:tx>
            <c:v>درآمدپروانه (به هزارريال )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'منطقه 3'!$W$5:$W$17</c:f>
              <c:strCache>
                <c:ptCount val="13"/>
                <c:pt idx="1">
                  <c:v>فروردین</c:v>
                </c:pt>
                <c:pt idx="2">
                  <c:v>اردیبهشت</c:v>
                </c:pt>
                <c:pt idx="3">
                  <c:v>خرداد</c:v>
                </c:pt>
                <c:pt idx="4">
                  <c:v>تیر</c:v>
                </c:pt>
                <c:pt idx="5">
                  <c:v>مرداد</c:v>
                </c:pt>
                <c:pt idx="6">
                  <c:v>شهریور</c:v>
                </c:pt>
                <c:pt idx="7">
                  <c:v>مهر</c:v>
                </c:pt>
                <c:pt idx="8">
                  <c:v>آبان</c:v>
                </c:pt>
                <c:pt idx="9">
                  <c:v>آذر</c:v>
                </c:pt>
                <c:pt idx="10">
                  <c:v>دی</c:v>
                </c:pt>
                <c:pt idx="11">
                  <c:v>بهمن</c:v>
                </c:pt>
                <c:pt idx="12">
                  <c:v>اسفند</c:v>
                </c:pt>
              </c:strCache>
            </c:strRef>
          </c:cat>
          <c:val>
            <c:numRef>
              <c:f>'منطقه 3'!$AG$5:$AG$17</c:f>
              <c:numCache>
                <c:formatCode>#,##0</c:formatCode>
                <c:ptCount val="13"/>
                <c:pt idx="1">
                  <c:v>1581245</c:v>
                </c:pt>
                <c:pt idx="2">
                  <c:v>2162794</c:v>
                </c:pt>
                <c:pt idx="3">
                  <c:v>2801439</c:v>
                </c:pt>
                <c:pt idx="4">
                  <c:v>2092414</c:v>
                </c:pt>
                <c:pt idx="5">
                  <c:v>1951381</c:v>
                </c:pt>
                <c:pt idx="6">
                  <c:v>2668355</c:v>
                </c:pt>
                <c:pt idx="7">
                  <c:v>3377979</c:v>
                </c:pt>
                <c:pt idx="8">
                  <c:v>2355076</c:v>
                </c:pt>
                <c:pt idx="9">
                  <c:v>2335465</c:v>
                </c:pt>
                <c:pt idx="10">
                  <c:v>1809798</c:v>
                </c:pt>
                <c:pt idx="11">
                  <c:v>1873122</c:v>
                </c:pt>
                <c:pt idx="12">
                  <c:v>5789284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1987712"/>
        <c:axId val="171989248"/>
        <c:axId val="0"/>
      </c:bar3DChart>
      <c:catAx>
        <c:axId val="17198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800" b="1" i="0" u="none" strike="noStrike" baseline="0">
                <a:solidFill>
                  <a:srgbClr val="000000"/>
                </a:solidFill>
                <a:latin typeface="2  Nazanin"/>
                <a:ea typeface="2  Nazanin"/>
                <a:cs typeface="2  Nazanin"/>
              </a:defRPr>
            </a:pPr>
            <a:endParaRPr lang="en-US"/>
          </a:p>
        </c:txPr>
        <c:crossAx val="17198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989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9877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fa-IR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raffic" pitchFamily="2" charset="-78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a-I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 sz="1100">
                <a:cs typeface="B Titr" pitchFamily="2" charset="-78"/>
              </a:rPr>
              <a:t>نمودار عوارض نوسازی منطقه سه شهرداری ارومیه درسال 94 (به</a:t>
            </a:r>
            <a:r>
              <a:rPr lang="fa-IR" sz="1100" baseline="0">
                <a:cs typeface="B Titr" pitchFamily="2" charset="-78"/>
              </a:rPr>
              <a:t> هزارريال )</a:t>
            </a:r>
            <a:endParaRPr lang="fa-IR" sz="1100">
              <a:cs typeface="B Titr" pitchFamily="2" charset="-78"/>
            </a:endParaRPr>
          </a:p>
        </c:rich>
      </c:tx>
      <c:layout>
        <c:manualLayout>
          <c:xMode val="edge"/>
          <c:yMode val="edge"/>
          <c:x val="0.36721669324110912"/>
          <c:y val="3.034056775504664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sideWall>
    <c:back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2892062779618172"/>
          <c:y val="0.12626267069061167"/>
          <c:w val="0.83986448346676368"/>
          <c:h val="0.6919800787646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'منطقه 3'!$V$4:$V$5</c:f>
              <c:strCache>
                <c:ptCount val="1"/>
                <c:pt idx="0">
                  <c:v>عوارض وصولي از بابت نوسازي (به هزارريال)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'منطقه 3'!$A$6:$A$17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'منطقه 3'!$V$6:$V$17</c:f>
              <c:numCache>
                <c:formatCode>#,##0_-</c:formatCode>
                <c:ptCount val="12"/>
                <c:pt idx="0">
                  <c:v>2888852</c:v>
                </c:pt>
                <c:pt idx="1">
                  <c:v>463835</c:v>
                </c:pt>
                <c:pt idx="2">
                  <c:v>436421</c:v>
                </c:pt>
                <c:pt idx="3">
                  <c:v>415789</c:v>
                </c:pt>
                <c:pt idx="4">
                  <c:v>459973</c:v>
                </c:pt>
                <c:pt idx="5">
                  <c:v>406753</c:v>
                </c:pt>
                <c:pt idx="6">
                  <c:v>461850</c:v>
                </c:pt>
                <c:pt idx="7">
                  <c:v>459162</c:v>
                </c:pt>
                <c:pt idx="8">
                  <c:v>359602</c:v>
                </c:pt>
                <c:pt idx="9">
                  <c:v>418279</c:v>
                </c:pt>
                <c:pt idx="10">
                  <c:v>8910190</c:v>
                </c:pt>
                <c:pt idx="11">
                  <c:v>4558615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304064"/>
        <c:axId val="175493504"/>
        <c:axId val="0"/>
      </c:bar3DChart>
      <c:catAx>
        <c:axId val="17530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49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49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3040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fa-IR" sz="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raffic" pitchFamily="2" charset="-78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a-IR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>
                <a:cs typeface="B Titr" pitchFamily="2" charset="-78"/>
              </a:rPr>
              <a:t>نمودار تعداد پروانه های صادره منطقه سه شهرداری ارومیه در سال94</a:t>
            </a:r>
          </a:p>
        </c:rich>
      </c:tx>
      <c:layout>
        <c:manualLayout>
          <c:xMode val="edge"/>
          <c:yMode val="edge"/>
          <c:x val="0.35367476686897237"/>
          <c:y val="8.4914172860923488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sideWall>
    <c:back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7756664925053898E-2"/>
          <c:y val="0.14589701467172744"/>
          <c:w val="0.91685144124168561"/>
          <c:h val="0.678083325669116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'منطقه 3'!$B$5</c:f>
              <c:strCache>
                <c:ptCount val="1"/>
                <c:pt idx="0">
                  <c:v>تعداد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399761765040584E-3"/>
                  <c:y val="-3.168990410577071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843156146082492E-3"/>
                  <c:y val="-4.5964735051615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1534659391157941E-3"/>
                  <c:y val="-7.977641213228252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8595406386227172E-3"/>
                  <c:y val="-5.841262065601444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0038800767263897E-3"/>
                  <c:y val="-1.0537299573182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2605665671101223E-3"/>
                  <c:y val="-3.7881375954183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629716891617725E-2"/>
                  <c:y val="-2.8330618481241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6617092774415247E-3"/>
                  <c:y val="-2.8330618481241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a-IR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'منطقه 3'!$A$6:$A$17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'منطقه 3'!$B$6:$B$17</c:f>
              <c:numCache>
                <c:formatCode>General</c:formatCode>
                <c:ptCount val="12"/>
                <c:pt idx="0">
                  <c:v>34</c:v>
                </c:pt>
                <c:pt idx="1">
                  <c:v>71</c:v>
                </c:pt>
                <c:pt idx="2">
                  <c:v>49</c:v>
                </c:pt>
                <c:pt idx="3">
                  <c:v>46</c:v>
                </c:pt>
                <c:pt idx="4">
                  <c:v>54</c:v>
                </c:pt>
                <c:pt idx="5">
                  <c:v>46</c:v>
                </c:pt>
                <c:pt idx="6">
                  <c:v>26</c:v>
                </c:pt>
                <c:pt idx="7">
                  <c:v>32</c:v>
                </c:pt>
                <c:pt idx="8">
                  <c:v>25</c:v>
                </c:pt>
                <c:pt idx="9">
                  <c:v>18</c:v>
                </c:pt>
                <c:pt idx="10">
                  <c:v>18</c:v>
                </c:pt>
                <c:pt idx="11">
                  <c:v>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6072576"/>
        <c:axId val="176341376"/>
        <c:axId val="0"/>
      </c:bar3DChart>
      <c:catAx>
        <c:axId val="17607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34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341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0725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fa-I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raffic" pitchFamily="2" charset="-78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a-IR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 sz="1200">
                <a:cs typeface="B Titr" pitchFamily="2" charset="-78"/>
              </a:rPr>
              <a:t>نمودار درآمد كل شهرداري منطقه سه اروميه درسال 94 (به هزارریال)</a:t>
            </a:r>
          </a:p>
        </c:rich>
      </c:tx>
      <c:layout>
        <c:manualLayout>
          <c:xMode val="edge"/>
          <c:yMode val="edge"/>
          <c:x val="0.60422309843127708"/>
          <c:y val="4.63064497796514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9723391679843953E-2"/>
          <c:y val="3.1783475216443452E-2"/>
          <c:w val="0.90947907318036869"/>
          <c:h val="0.81147605614345164"/>
        </c:manualLayout>
      </c:layout>
      <c:bar3DChart>
        <c:barDir val="col"/>
        <c:grouping val="clustered"/>
        <c:varyColors val="0"/>
        <c:ser>
          <c:idx val="0"/>
          <c:order val="0"/>
          <c:tx>
            <c:v> (به هزارريال )درآمد کل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'منطقه 3'!$W$5:$W$17</c:f>
              <c:strCache>
                <c:ptCount val="13"/>
                <c:pt idx="1">
                  <c:v>فروردین</c:v>
                </c:pt>
                <c:pt idx="2">
                  <c:v>اردیبهشت</c:v>
                </c:pt>
                <c:pt idx="3">
                  <c:v>خرداد</c:v>
                </c:pt>
                <c:pt idx="4">
                  <c:v>تیر</c:v>
                </c:pt>
                <c:pt idx="5">
                  <c:v>مرداد</c:v>
                </c:pt>
                <c:pt idx="6">
                  <c:v>شهریور</c:v>
                </c:pt>
                <c:pt idx="7">
                  <c:v>مهر</c:v>
                </c:pt>
                <c:pt idx="8">
                  <c:v>آبان</c:v>
                </c:pt>
                <c:pt idx="9">
                  <c:v>آذر</c:v>
                </c:pt>
                <c:pt idx="10">
                  <c:v>دی</c:v>
                </c:pt>
                <c:pt idx="11">
                  <c:v>بهمن</c:v>
                </c:pt>
                <c:pt idx="12">
                  <c:v>اسفند</c:v>
                </c:pt>
              </c:strCache>
            </c:strRef>
          </c:cat>
          <c:val>
            <c:numRef>
              <c:f>'منطقه 3'!$AI$5:$AI$17</c:f>
              <c:numCache>
                <c:formatCode>#,##0</c:formatCode>
                <c:ptCount val="13"/>
                <c:pt idx="1">
                  <c:v>6900637</c:v>
                </c:pt>
                <c:pt idx="2">
                  <c:v>9548209</c:v>
                </c:pt>
                <c:pt idx="3">
                  <c:v>14405775</c:v>
                </c:pt>
                <c:pt idx="4">
                  <c:v>10250975</c:v>
                </c:pt>
                <c:pt idx="5">
                  <c:v>11999880</c:v>
                </c:pt>
                <c:pt idx="6">
                  <c:v>27761410</c:v>
                </c:pt>
                <c:pt idx="7">
                  <c:v>38794322</c:v>
                </c:pt>
                <c:pt idx="8">
                  <c:v>14077183</c:v>
                </c:pt>
                <c:pt idx="9">
                  <c:v>14841261</c:v>
                </c:pt>
                <c:pt idx="10">
                  <c:v>14492292</c:v>
                </c:pt>
                <c:pt idx="11">
                  <c:v>27763635</c:v>
                </c:pt>
                <c:pt idx="12">
                  <c:v>25122368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7090560"/>
        <c:axId val="177092096"/>
        <c:axId val="0"/>
      </c:bar3DChart>
      <c:catAx>
        <c:axId val="17709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092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7092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090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fa-IR" sz="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raffic" pitchFamily="2" charset="-78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chart" Target="../charts/chart2.xml"/><Relationship Id="rId7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18</xdr:row>
      <xdr:rowOff>95250</xdr:rowOff>
    </xdr:from>
    <xdr:to>
      <xdr:col>22</xdr:col>
      <xdr:colOff>0</xdr:colOff>
      <xdr:row>20</xdr:row>
      <xdr:rowOff>171450</xdr:rowOff>
    </xdr:to>
    <xdr:graphicFrame macro="">
      <xdr:nvGraphicFramePr>
        <xdr:cNvPr id="397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323850</xdr:colOff>
      <xdr:row>0</xdr:row>
      <xdr:rowOff>353787</xdr:rowOff>
    </xdr:from>
    <xdr:to>
      <xdr:col>12</xdr:col>
      <xdr:colOff>219075</xdr:colOff>
      <xdr:row>0</xdr:row>
      <xdr:rowOff>1496787</xdr:rowOff>
    </xdr:to>
    <xdr:grpSp>
      <xdr:nvGrpSpPr>
        <xdr:cNvPr id="39740" name="Group 8"/>
        <xdr:cNvGrpSpPr>
          <a:grpSpLocks/>
        </xdr:cNvGrpSpPr>
      </xdr:nvGrpSpPr>
      <xdr:grpSpPr bwMode="auto">
        <a:xfrm>
          <a:off x="3965053" y="353787"/>
          <a:ext cx="1269718" cy="1143000"/>
          <a:chOff x="2452" y="25"/>
          <a:chExt cx="115" cy="120"/>
        </a:xfrm>
      </xdr:grpSpPr>
      <xdr:sp macro="" textlink="">
        <xdr:nvSpPr>
          <xdr:cNvPr id="39763" name="Oval 9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8922" name="WordArt 10"/>
          <xdr:cNvSpPr>
            <a:spLocks noChangeArrowheads="1" noChangeShapeType="1" noTextEdit="1"/>
          </xdr:cNvSpPr>
        </xdr:nvSpPr>
        <xdr:spPr bwMode="auto">
          <a:xfrm>
            <a:off x="246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38923" name="WordArt 11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39766" name="Picture 12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9767" name="Oval 13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206870</xdr:colOff>
      <xdr:row>19</xdr:row>
      <xdr:rowOff>770825</xdr:rowOff>
    </xdr:from>
    <xdr:to>
      <xdr:col>21</xdr:col>
      <xdr:colOff>444995</xdr:colOff>
      <xdr:row>29</xdr:row>
      <xdr:rowOff>113600</xdr:rowOff>
    </xdr:to>
    <xdr:graphicFrame macro="">
      <xdr:nvGraphicFramePr>
        <xdr:cNvPr id="39742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212252</xdr:colOff>
      <xdr:row>29</xdr:row>
      <xdr:rowOff>90198</xdr:rowOff>
    </xdr:from>
    <xdr:to>
      <xdr:col>34</xdr:col>
      <xdr:colOff>436563</xdr:colOff>
      <xdr:row>38</xdr:row>
      <xdr:rowOff>1056794</xdr:rowOff>
    </xdr:to>
    <xdr:graphicFrame macro="">
      <xdr:nvGraphicFramePr>
        <xdr:cNvPr id="39744" name="Chart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219569</xdr:colOff>
      <xdr:row>29</xdr:row>
      <xdr:rowOff>151534</xdr:rowOff>
    </xdr:from>
    <xdr:to>
      <xdr:col>21</xdr:col>
      <xdr:colOff>456127</xdr:colOff>
      <xdr:row>38</xdr:row>
      <xdr:rowOff>1052326</xdr:rowOff>
    </xdr:to>
    <xdr:graphicFrame macro="">
      <xdr:nvGraphicFramePr>
        <xdr:cNvPr id="39745" name="Chart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198650</xdr:colOff>
      <xdr:row>19</xdr:row>
      <xdr:rowOff>819593</xdr:rowOff>
    </xdr:from>
    <xdr:to>
      <xdr:col>34</xdr:col>
      <xdr:colOff>436563</xdr:colOff>
      <xdr:row>29</xdr:row>
      <xdr:rowOff>64942</xdr:rowOff>
    </xdr:to>
    <xdr:graphicFrame macro="">
      <xdr:nvGraphicFramePr>
        <xdr:cNvPr id="39747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199695</xdr:colOff>
      <xdr:row>19</xdr:row>
      <xdr:rowOff>1827</xdr:rowOff>
    </xdr:from>
    <xdr:to>
      <xdr:col>12</xdr:col>
      <xdr:colOff>454643</xdr:colOff>
      <xdr:row>19</xdr:row>
      <xdr:rowOff>735252</xdr:rowOff>
    </xdr:to>
    <xdr:grpSp>
      <xdr:nvGrpSpPr>
        <xdr:cNvPr id="43" name="Group 32"/>
        <xdr:cNvGrpSpPr>
          <a:grpSpLocks/>
        </xdr:cNvGrpSpPr>
      </xdr:nvGrpSpPr>
      <xdr:grpSpPr bwMode="auto">
        <a:xfrm>
          <a:off x="4238777" y="6681384"/>
          <a:ext cx="1174412" cy="733425"/>
          <a:chOff x="2452" y="25"/>
          <a:chExt cx="115" cy="120"/>
        </a:xfrm>
      </xdr:grpSpPr>
      <xdr:sp macro="" textlink="">
        <xdr:nvSpPr>
          <xdr:cNvPr id="44" name="Oval 33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5" name="WordArt 34"/>
          <xdr:cNvSpPr>
            <a:spLocks noChangeArrowheads="1" noChangeShapeType="1" noTextEdit="1"/>
          </xdr:cNvSpPr>
        </xdr:nvSpPr>
        <xdr:spPr bwMode="auto">
          <a:xfrm>
            <a:off x="246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46" name="WordArt 35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8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47" name="Picture 36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8" name="Oval 37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40</xdr:col>
      <xdr:colOff>347583</xdr:colOff>
      <xdr:row>0</xdr:row>
      <xdr:rowOff>404767</xdr:rowOff>
    </xdr:from>
    <xdr:to>
      <xdr:col>42</xdr:col>
      <xdr:colOff>76205</xdr:colOff>
      <xdr:row>0</xdr:row>
      <xdr:rowOff>1547767</xdr:rowOff>
    </xdr:to>
    <xdr:grpSp>
      <xdr:nvGrpSpPr>
        <xdr:cNvPr id="67" name="Group 8"/>
        <xdr:cNvGrpSpPr>
          <a:grpSpLocks/>
        </xdr:cNvGrpSpPr>
      </xdr:nvGrpSpPr>
      <xdr:grpSpPr bwMode="auto">
        <a:xfrm>
          <a:off x="22689134" y="404767"/>
          <a:ext cx="1392482" cy="1143000"/>
          <a:chOff x="2452" y="25"/>
          <a:chExt cx="115" cy="120"/>
        </a:xfrm>
      </xdr:grpSpPr>
      <xdr:sp macro="" textlink="">
        <xdr:nvSpPr>
          <xdr:cNvPr id="68" name="Oval 9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9" name="WordArt 10"/>
          <xdr:cNvSpPr>
            <a:spLocks noChangeArrowheads="1" noChangeShapeType="1" noTextEdit="1"/>
          </xdr:cNvSpPr>
        </xdr:nvSpPr>
        <xdr:spPr bwMode="auto">
          <a:xfrm>
            <a:off x="246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70" name="WordArt 11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71" name="Picture 12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2" name="Oval 13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27</xdr:col>
      <xdr:colOff>667987</xdr:colOff>
      <xdr:row>19</xdr:row>
      <xdr:rowOff>37109</xdr:rowOff>
    </xdr:from>
    <xdr:to>
      <xdr:col>29</xdr:col>
      <xdr:colOff>484291</xdr:colOff>
      <xdr:row>19</xdr:row>
      <xdr:rowOff>770534</xdr:rowOff>
    </xdr:to>
    <xdr:grpSp>
      <xdr:nvGrpSpPr>
        <xdr:cNvPr id="49" name="Group 32"/>
        <xdr:cNvGrpSpPr>
          <a:grpSpLocks/>
        </xdr:cNvGrpSpPr>
      </xdr:nvGrpSpPr>
      <xdr:grpSpPr bwMode="auto">
        <a:xfrm>
          <a:off x="13424253" y="6716666"/>
          <a:ext cx="1214911" cy="733425"/>
          <a:chOff x="2452" y="25"/>
          <a:chExt cx="115" cy="120"/>
        </a:xfrm>
      </xdr:grpSpPr>
      <xdr:sp macro="" textlink="">
        <xdr:nvSpPr>
          <xdr:cNvPr id="50" name="Oval 33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" name="WordArt 34"/>
          <xdr:cNvSpPr>
            <a:spLocks noChangeArrowheads="1" noChangeShapeType="1" noTextEdit="1"/>
          </xdr:cNvSpPr>
        </xdr:nvSpPr>
        <xdr:spPr bwMode="auto">
          <a:xfrm>
            <a:off x="246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2" name="WordArt 35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8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53" name="Picture 36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4" name="Oval 37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53</xdr:col>
      <xdr:colOff>202018</xdr:colOff>
      <xdr:row>0</xdr:row>
      <xdr:rowOff>679597</xdr:rowOff>
    </xdr:from>
    <xdr:to>
      <xdr:col>54</xdr:col>
      <xdr:colOff>664535</xdr:colOff>
      <xdr:row>1</xdr:row>
      <xdr:rowOff>85237</xdr:rowOff>
    </xdr:to>
    <xdr:grpSp>
      <xdr:nvGrpSpPr>
        <xdr:cNvPr id="61" name="Group 2088"/>
        <xdr:cNvGrpSpPr>
          <a:grpSpLocks/>
        </xdr:cNvGrpSpPr>
      </xdr:nvGrpSpPr>
      <xdr:grpSpPr bwMode="auto">
        <a:xfrm>
          <a:off x="31839486" y="679597"/>
          <a:ext cx="1020272" cy="1021273"/>
          <a:chOff x="2452" y="25"/>
          <a:chExt cx="115" cy="120"/>
        </a:xfrm>
      </xdr:grpSpPr>
      <xdr:sp macro="" textlink="">
        <xdr:nvSpPr>
          <xdr:cNvPr id="62" name="Oval 2089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3" name="WordArt 2090"/>
          <xdr:cNvSpPr>
            <a:spLocks noChangeArrowheads="1" noChangeShapeType="1" noTextEdit="1"/>
          </xdr:cNvSpPr>
        </xdr:nvSpPr>
        <xdr:spPr bwMode="auto">
          <a:xfrm>
            <a:off x="2470" y="39"/>
            <a:ext cx="83" cy="95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64" name="WordArt 2091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3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65" name="Picture 2092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8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" name="Oval 2093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625928</xdr:colOff>
      <xdr:row>0</xdr:row>
      <xdr:rowOff>381000</xdr:rowOff>
    </xdr:from>
    <xdr:to>
      <xdr:col>29</xdr:col>
      <xdr:colOff>493940</xdr:colOff>
      <xdr:row>0</xdr:row>
      <xdr:rowOff>1524000</xdr:rowOff>
    </xdr:to>
    <xdr:grpSp>
      <xdr:nvGrpSpPr>
        <xdr:cNvPr id="73" name="Group 8"/>
        <xdr:cNvGrpSpPr>
          <a:grpSpLocks/>
        </xdr:cNvGrpSpPr>
      </xdr:nvGrpSpPr>
      <xdr:grpSpPr bwMode="auto">
        <a:xfrm>
          <a:off x="13382194" y="381000"/>
          <a:ext cx="1266619" cy="1143000"/>
          <a:chOff x="2452" y="25"/>
          <a:chExt cx="115" cy="120"/>
        </a:xfrm>
      </xdr:grpSpPr>
      <xdr:sp macro="" textlink="">
        <xdr:nvSpPr>
          <xdr:cNvPr id="74" name="Oval 9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5" name="WordArt 10"/>
          <xdr:cNvSpPr>
            <a:spLocks noChangeArrowheads="1" noChangeShapeType="1" noTextEdit="1"/>
          </xdr:cNvSpPr>
        </xdr:nvSpPr>
        <xdr:spPr bwMode="auto">
          <a:xfrm>
            <a:off x="246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76" name="WordArt 11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77" name="Picture 12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8" name="Oval 13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r%20jafar/87/&#1711;&#1586;&#1575;&#1585;&#1588;%20&#1606;&#1607;%20&#1605;&#1575;&#1607;&#1607;%20&#1575;&#1608;&#1604;%20&#1587;&#1575;&#1604;%2084/&#1570;&#1605;&#1575;&#1585;%20&#1593;&#1605;&#1604;&#1705;&#1585;&#1583;%20&#1588;&#1607;&#1585;&#1583;&#1575;&#1585;&#1740;%20&#1605;&#1606;&#1591;&#1602;&#1607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نوسازی و دايره فنی"/>
      <sheetName val="ناحيه 1 و دبيرخانه"/>
      <sheetName val="Sheet3"/>
    </sheetNames>
    <sheetDataSet>
      <sheetData sheetId="0"/>
      <sheetData sheetId="1">
        <row r="2">
          <cell r="E2" t="str">
            <v xml:space="preserve">ناحيه 1 منطقه 3 </v>
          </cell>
        </row>
        <row r="5">
          <cell r="A5" t="str">
            <v>فروردين</v>
          </cell>
          <cell r="K5">
            <v>1700</v>
          </cell>
        </row>
        <row r="6">
          <cell r="A6" t="str">
            <v>ارديبهشت</v>
          </cell>
          <cell r="K6">
            <v>2000</v>
          </cell>
        </row>
        <row r="7">
          <cell r="A7" t="str">
            <v>خرداد</v>
          </cell>
          <cell r="K7">
            <v>1300</v>
          </cell>
        </row>
        <row r="8">
          <cell r="A8" t="str">
            <v xml:space="preserve">تير </v>
          </cell>
          <cell r="K8">
            <v>400</v>
          </cell>
        </row>
        <row r="9">
          <cell r="A9" t="str">
            <v>مرداد</v>
          </cell>
          <cell r="K9">
            <v>1600</v>
          </cell>
        </row>
        <row r="10">
          <cell r="A10" t="str">
            <v>شهريور</v>
          </cell>
          <cell r="K10">
            <v>1000</v>
          </cell>
        </row>
        <row r="11">
          <cell r="A11" t="str">
            <v>مهر</v>
          </cell>
          <cell r="K11">
            <v>800</v>
          </cell>
        </row>
        <row r="12">
          <cell r="A12" t="str">
            <v>آبان</v>
          </cell>
          <cell r="K12">
            <v>2100</v>
          </cell>
        </row>
        <row r="13">
          <cell r="A13" t="str">
            <v>آذر</v>
          </cell>
          <cell r="K13">
            <v>820</v>
          </cell>
        </row>
        <row r="14">
          <cell r="A14" t="str">
            <v xml:space="preserve">دي </v>
          </cell>
          <cell r="K14">
            <v>0</v>
          </cell>
        </row>
        <row r="15">
          <cell r="A15" t="str">
            <v>بهمن</v>
          </cell>
          <cell r="K15">
            <v>0</v>
          </cell>
        </row>
        <row r="16">
          <cell r="A16" t="str">
            <v xml:space="preserve">اسفند </v>
          </cell>
          <cell r="K1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42"/>
  <sheetViews>
    <sheetView tabSelected="1" topLeftCell="AQ1" zoomScale="79" zoomScaleNormal="79" workbookViewId="0">
      <selection activeCell="BO13" sqref="BO13"/>
    </sheetView>
  </sheetViews>
  <sheetFormatPr defaultColWidth="9.140625" defaultRowHeight="15.75"/>
  <cols>
    <col min="1" max="1" width="5.85546875" style="1" customWidth="1"/>
    <col min="2" max="2" width="5" style="1" customWidth="1"/>
    <col min="3" max="3" width="8.28515625" style="1" customWidth="1"/>
    <col min="4" max="4" width="6" style="1" customWidth="1"/>
    <col min="5" max="5" width="6.42578125" style="1" customWidth="1"/>
    <col min="6" max="6" width="3.7109375" style="1" customWidth="1"/>
    <col min="7" max="7" width="5.140625" style="1" customWidth="1"/>
    <col min="8" max="8" width="6" style="1" customWidth="1"/>
    <col min="9" max="9" width="8.140625" style="1" customWidth="1"/>
    <col min="10" max="10" width="6" style="1" customWidth="1"/>
    <col min="11" max="11" width="8.7109375" style="1" customWidth="1"/>
    <col min="12" max="16" width="6" style="1" customWidth="1"/>
    <col min="17" max="17" width="5.85546875" style="1" customWidth="1"/>
    <col min="18" max="18" width="5" style="1" customWidth="1"/>
    <col min="19" max="19" width="8.7109375" style="1" customWidth="1"/>
    <col min="20" max="20" width="5.140625" style="1" customWidth="1"/>
    <col min="21" max="21" width="3.5703125" style="1" customWidth="1"/>
    <col min="22" max="22" width="12.85546875" style="1" customWidth="1"/>
    <col min="23" max="23" width="9.140625" style="1"/>
    <col min="24" max="35" width="10.42578125" style="1" customWidth="1"/>
    <col min="36" max="36" width="10.5703125" style="1" customWidth="1"/>
    <col min="37" max="37" width="11.85546875" style="1" bestFit="1" customWidth="1"/>
    <col min="38" max="46" width="12.42578125" style="1" customWidth="1"/>
    <col min="47" max="62" width="9.140625" style="1"/>
    <col min="63" max="75" width="9.140625" style="51"/>
    <col min="76" max="16384" width="9.140625" style="1"/>
  </cols>
  <sheetData>
    <row r="1" spans="1:75" ht="127.5" customHeight="1"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</row>
    <row r="2" spans="1:75" ht="22.5" customHeight="1">
      <c r="A2" s="58" t="s">
        <v>60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7" t="s">
        <v>61</v>
      </c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K2" s="79" t="s">
        <v>62</v>
      </c>
      <c r="AL2" s="79"/>
      <c r="AM2" s="79"/>
      <c r="AN2" s="79"/>
      <c r="AO2" s="79"/>
      <c r="AP2" s="79"/>
      <c r="AQ2" s="79"/>
      <c r="AR2" s="79"/>
      <c r="AS2" s="79"/>
      <c r="AT2" s="79"/>
      <c r="AV2" s="57" t="s">
        <v>64</v>
      </c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93"/>
      <c r="BH2" s="93"/>
      <c r="BI2" s="93"/>
      <c r="BJ2" s="93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</row>
    <row r="3" spans="1:75" ht="20.25" customHeight="1">
      <c r="A3" s="59" t="s">
        <v>12</v>
      </c>
      <c r="B3" s="62" t="s">
        <v>13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  <c r="Q3" s="65" t="s">
        <v>31</v>
      </c>
      <c r="R3" s="66"/>
      <c r="S3" s="66"/>
      <c r="T3" s="66"/>
      <c r="U3" s="66"/>
      <c r="V3" s="66"/>
      <c r="W3" s="75" t="s">
        <v>0</v>
      </c>
      <c r="X3" s="75" t="s">
        <v>43</v>
      </c>
      <c r="Y3" s="71" t="s">
        <v>51</v>
      </c>
      <c r="Z3" s="71" t="s">
        <v>53</v>
      </c>
      <c r="AA3" s="77" t="s">
        <v>52</v>
      </c>
      <c r="AB3" s="71" t="s">
        <v>83</v>
      </c>
      <c r="AC3" s="71" t="s">
        <v>44</v>
      </c>
      <c r="AD3" s="71" t="s">
        <v>45</v>
      </c>
      <c r="AE3" s="71" t="s">
        <v>46</v>
      </c>
      <c r="AF3" s="71" t="s">
        <v>63</v>
      </c>
      <c r="AG3" s="71" t="s">
        <v>47</v>
      </c>
      <c r="AH3" s="71" t="s">
        <v>48</v>
      </c>
      <c r="AI3" s="71" t="s">
        <v>49</v>
      </c>
      <c r="AK3" s="84" t="s">
        <v>12</v>
      </c>
      <c r="AL3" s="80" t="s">
        <v>32</v>
      </c>
      <c r="AM3" s="81"/>
      <c r="AN3" s="82"/>
      <c r="AO3" s="87" t="s">
        <v>54</v>
      </c>
      <c r="AP3" s="88"/>
      <c r="AQ3" s="88"/>
      <c r="AR3" s="88"/>
      <c r="AS3" s="88"/>
      <c r="AT3" s="89"/>
      <c r="AV3" s="95" t="s">
        <v>0</v>
      </c>
      <c r="AW3" s="94" t="s">
        <v>65</v>
      </c>
      <c r="AX3" s="94" t="s">
        <v>66</v>
      </c>
      <c r="AY3" s="92" t="s">
        <v>67</v>
      </c>
      <c r="AZ3" s="94" t="s">
        <v>68</v>
      </c>
      <c r="BA3" s="94" t="s">
        <v>69</v>
      </c>
      <c r="BB3" s="94" t="s">
        <v>80</v>
      </c>
      <c r="BC3" s="97" t="s">
        <v>71</v>
      </c>
      <c r="BD3" s="94" t="s">
        <v>72</v>
      </c>
      <c r="BE3" s="94" t="s">
        <v>73</v>
      </c>
      <c r="BF3" s="94" t="s">
        <v>74</v>
      </c>
      <c r="BG3" s="94" t="s">
        <v>75</v>
      </c>
      <c r="BH3" s="94" t="s">
        <v>43</v>
      </c>
      <c r="BI3" s="94" t="s">
        <v>76</v>
      </c>
      <c r="BJ3" s="94" t="s">
        <v>70</v>
      </c>
      <c r="BK3" s="53"/>
      <c r="BL3" s="53"/>
      <c r="BM3" s="55"/>
      <c r="BN3" s="55"/>
      <c r="BO3" s="56"/>
      <c r="BP3" s="55"/>
      <c r="BQ3" s="55"/>
      <c r="BR3" s="55"/>
      <c r="BS3" s="55"/>
      <c r="BT3" s="55"/>
      <c r="BU3" s="55"/>
      <c r="BV3" s="55"/>
      <c r="BW3" s="55"/>
    </row>
    <row r="4" spans="1:75" ht="33" customHeight="1">
      <c r="A4" s="60"/>
      <c r="B4" s="70" t="s">
        <v>14</v>
      </c>
      <c r="C4" s="69"/>
      <c r="D4" s="69" t="s">
        <v>15</v>
      </c>
      <c r="E4" s="69"/>
      <c r="F4" s="69" t="s">
        <v>16</v>
      </c>
      <c r="G4" s="69"/>
      <c r="H4" s="69" t="s">
        <v>17</v>
      </c>
      <c r="I4" s="69"/>
      <c r="J4" s="69" t="s">
        <v>18</v>
      </c>
      <c r="K4" s="69"/>
      <c r="L4" s="67" t="s">
        <v>19</v>
      </c>
      <c r="M4" s="67" t="s">
        <v>20</v>
      </c>
      <c r="N4" s="67" t="s">
        <v>21</v>
      </c>
      <c r="O4" s="67" t="s">
        <v>22</v>
      </c>
      <c r="P4" s="67" t="s">
        <v>23</v>
      </c>
      <c r="Q4" s="67" t="s">
        <v>26</v>
      </c>
      <c r="R4" s="67" t="s">
        <v>27</v>
      </c>
      <c r="S4" s="67" t="s">
        <v>28</v>
      </c>
      <c r="T4" s="67" t="s">
        <v>29</v>
      </c>
      <c r="U4" s="67" t="s">
        <v>30</v>
      </c>
      <c r="V4" s="68" t="s">
        <v>59</v>
      </c>
      <c r="W4" s="76"/>
      <c r="X4" s="76"/>
      <c r="Y4" s="72"/>
      <c r="Z4" s="72"/>
      <c r="AA4" s="78"/>
      <c r="AB4" s="72"/>
      <c r="AC4" s="72"/>
      <c r="AD4" s="72"/>
      <c r="AE4" s="72"/>
      <c r="AF4" s="72"/>
      <c r="AG4" s="72"/>
      <c r="AH4" s="72"/>
      <c r="AI4" s="72"/>
      <c r="AK4" s="85"/>
      <c r="AL4" s="77" t="s">
        <v>33</v>
      </c>
      <c r="AM4" s="77" t="s">
        <v>34</v>
      </c>
      <c r="AN4" s="77" t="s">
        <v>35</v>
      </c>
      <c r="AO4" s="90" t="s">
        <v>55</v>
      </c>
      <c r="AP4" s="90" t="s">
        <v>56</v>
      </c>
      <c r="AQ4" s="90" t="s">
        <v>58</v>
      </c>
      <c r="AR4" s="90" t="s">
        <v>57</v>
      </c>
      <c r="AS4" s="90" t="s">
        <v>85</v>
      </c>
      <c r="AT4" s="92" t="s">
        <v>84</v>
      </c>
      <c r="AV4" s="96"/>
      <c r="AW4" s="94"/>
      <c r="AX4" s="94"/>
      <c r="AY4" s="69"/>
      <c r="AZ4" s="94"/>
      <c r="BA4" s="94"/>
      <c r="BB4" s="94"/>
      <c r="BC4" s="97"/>
      <c r="BD4" s="94"/>
      <c r="BE4" s="94"/>
      <c r="BF4" s="94"/>
      <c r="BG4" s="94"/>
      <c r="BH4" s="94"/>
      <c r="BI4" s="94"/>
      <c r="BJ4" s="94"/>
      <c r="BK4" s="53"/>
      <c r="BL4" s="53"/>
      <c r="BM4" s="55"/>
      <c r="BN4" s="55"/>
      <c r="BO4" s="56"/>
      <c r="BP4" s="55"/>
      <c r="BQ4" s="55"/>
      <c r="BR4" s="55"/>
      <c r="BS4" s="55"/>
      <c r="BT4" s="55"/>
      <c r="BU4" s="55"/>
      <c r="BV4" s="55"/>
      <c r="BW4" s="55"/>
    </row>
    <row r="5" spans="1:75" ht="51" customHeight="1">
      <c r="A5" s="61"/>
      <c r="B5" s="3" t="s">
        <v>24</v>
      </c>
      <c r="C5" s="4" t="s">
        <v>25</v>
      </c>
      <c r="D5" s="4" t="s">
        <v>24</v>
      </c>
      <c r="E5" s="4" t="s">
        <v>25</v>
      </c>
      <c r="F5" s="4" t="s">
        <v>24</v>
      </c>
      <c r="G5" s="4" t="s">
        <v>25</v>
      </c>
      <c r="H5" s="4" t="s">
        <v>24</v>
      </c>
      <c r="I5" s="4" t="s">
        <v>25</v>
      </c>
      <c r="J5" s="4" t="s">
        <v>24</v>
      </c>
      <c r="K5" s="4" t="s">
        <v>25</v>
      </c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K5" s="86"/>
      <c r="AL5" s="83"/>
      <c r="AM5" s="83"/>
      <c r="AN5" s="83"/>
      <c r="AO5" s="91"/>
      <c r="AP5" s="91"/>
      <c r="AQ5" s="91"/>
      <c r="AR5" s="91"/>
      <c r="AS5" s="91"/>
      <c r="AT5" s="83"/>
      <c r="AV5" s="41" t="s">
        <v>42</v>
      </c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3"/>
      <c r="BH5" s="43"/>
      <c r="BI5" s="43"/>
      <c r="BJ5" s="45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</row>
    <row r="6" spans="1:75" ht="19.5" customHeight="1">
      <c r="A6" s="5" t="s">
        <v>1</v>
      </c>
      <c r="B6" s="11">
        <v>34</v>
      </c>
      <c r="C6" s="11">
        <v>11362.73</v>
      </c>
      <c r="D6" s="11">
        <v>10</v>
      </c>
      <c r="E6" s="11">
        <v>3966.37</v>
      </c>
      <c r="F6" s="11">
        <v>1</v>
      </c>
      <c r="G6" s="11">
        <v>0</v>
      </c>
      <c r="H6" s="11">
        <v>19</v>
      </c>
      <c r="I6" s="11">
        <v>4401.95</v>
      </c>
      <c r="J6" s="11">
        <v>2</v>
      </c>
      <c r="K6" s="11">
        <v>3839.27</v>
      </c>
      <c r="L6" s="11">
        <v>5</v>
      </c>
      <c r="M6" s="11">
        <v>101</v>
      </c>
      <c r="N6" s="11">
        <v>1</v>
      </c>
      <c r="O6" s="11">
        <v>0</v>
      </c>
      <c r="P6" s="11">
        <v>95</v>
      </c>
      <c r="Q6" s="11">
        <v>144</v>
      </c>
      <c r="R6" s="11">
        <v>0</v>
      </c>
      <c r="S6" s="11">
        <v>20</v>
      </c>
      <c r="T6" s="11">
        <v>11</v>
      </c>
      <c r="U6" s="11">
        <v>0</v>
      </c>
      <c r="V6" s="14">
        <v>2888852</v>
      </c>
      <c r="W6" s="10" t="s">
        <v>42</v>
      </c>
      <c r="X6" s="17">
        <v>0</v>
      </c>
      <c r="Y6" s="17">
        <v>0</v>
      </c>
      <c r="Z6" s="17">
        <v>0</v>
      </c>
      <c r="AA6" s="17">
        <v>35539</v>
      </c>
      <c r="AB6" s="17">
        <v>1172139</v>
      </c>
      <c r="AC6" s="17">
        <v>529718</v>
      </c>
      <c r="AD6" s="17">
        <v>980276</v>
      </c>
      <c r="AE6" s="17">
        <v>983198</v>
      </c>
      <c r="AF6" s="17">
        <v>1197244</v>
      </c>
      <c r="AG6" s="17">
        <v>1581245</v>
      </c>
      <c r="AH6" s="17">
        <v>421278</v>
      </c>
      <c r="AI6" s="18">
        <f>SUM(X6:AH6)</f>
        <v>6900637</v>
      </c>
      <c r="AK6" s="2" t="s">
        <v>1</v>
      </c>
      <c r="AL6" s="24">
        <v>1205</v>
      </c>
      <c r="AM6" s="24">
        <v>461</v>
      </c>
      <c r="AN6" s="25">
        <f t="shared" ref="AN6:AN13" si="0">AL6+AM6</f>
        <v>1666</v>
      </c>
      <c r="AO6" s="24">
        <v>20</v>
      </c>
      <c r="AP6" s="24">
        <v>5</v>
      </c>
      <c r="AQ6" s="38">
        <v>0</v>
      </c>
      <c r="AR6" s="38">
        <v>0</v>
      </c>
      <c r="AS6" s="33">
        <v>3869209</v>
      </c>
      <c r="AT6" s="34">
        <v>1724435</v>
      </c>
      <c r="AV6" s="41" t="s">
        <v>9</v>
      </c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3"/>
      <c r="BH6" s="43"/>
      <c r="BI6" s="43"/>
      <c r="BJ6" s="45"/>
      <c r="BK6" s="49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</row>
    <row r="7" spans="1:75" ht="19.5" customHeight="1">
      <c r="A7" s="5" t="s">
        <v>2</v>
      </c>
      <c r="B7" s="11">
        <v>71</v>
      </c>
      <c r="C7" s="11">
        <v>16740.43</v>
      </c>
      <c r="D7" s="11">
        <v>9</v>
      </c>
      <c r="E7" s="11">
        <v>8038.9</v>
      </c>
      <c r="F7" s="11">
        <v>1</v>
      </c>
      <c r="G7" s="11">
        <v>0</v>
      </c>
      <c r="H7" s="11">
        <v>49</v>
      </c>
      <c r="I7" s="11">
        <v>8749.7800000000007</v>
      </c>
      <c r="J7" s="11">
        <v>5</v>
      </c>
      <c r="K7" s="15">
        <v>4480.88</v>
      </c>
      <c r="L7" s="11">
        <v>8</v>
      </c>
      <c r="M7" s="11">
        <v>0</v>
      </c>
      <c r="N7" s="11">
        <v>0</v>
      </c>
      <c r="O7" s="11">
        <v>0</v>
      </c>
      <c r="P7" s="11">
        <v>0</v>
      </c>
      <c r="Q7" s="11">
        <v>205</v>
      </c>
      <c r="R7" s="11">
        <v>0</v>
      </c>
      <c r="S7" s="11">
        <v>60</v>
      </c>
      <c r="T7" s="11">
        <v>6</v>
      </c>
      <c r="U7" s="11">
        <v>0</v>
      </c>
      <c r="V7" s="14">
        <v>463835</v>
      </c>
      <c r="W7" s="10" t="s">
        <v>9</v>
      </c>
      <c r="X7" s="17">
        <v>0</v>
      </c>
      <c r="Y7" s="17">
        <v>0</v>
      </c>
      <c r="Z7" s="17">
        <v>0</v>
      </c>
      <c r="AA7" s="17">
        <v>80323</v>
      </c>
      <c r="AB7" s="17">
        <v>1455351</v>
      </c>
      <c r="AC7" s="17">
        <v>1550798</v>
      </c>
      <c r="AD7" s="17">
        <v>1213792</v>
      </c>
      <c r="AE7" s="17">
        <v>1167360</v>
      </c>
      <c r="AF7" s="17">
        <v>1453956</v>
      </c>
      <c r="AG7" s="17">
        <v>2162794</v>
      </c>
      <c r="AH7" s="17">
        <v>463835</v>
      </c>
      <c r="AI7" s="18">
        <f>SUM(X7:AH7)</f>
        <v>9548209</v>
      </c>
      <c r="AK7" s="2" t="s">
        <v>2</v>
      </c>
      <c r="AL7" s="24">
        <v>1970</v>
      </c>
      <c r="AM7" s="24">
        <v>913</v>
      </c>
      <c r="AN7" s="25">
        <f t="shared" si="0"/>
        <v>2883</v>
      </c>
      <c r="AO7" s="24">
        <v>60</v>
      </c>
      <c r="AP7" s="24">
        <v>73</v>
      </c>
      <c r="AQ7" s="38">
        <v>0</v>
      </c>
      <c r="AR7" s="38">
        <v>0</v>
      </c>
      <c r="AS7" s="33">
        <v>2972717</v>
      </c>
      <c r="AT7" s="34">
        <v>11566786</v>
      </c>
      <c r="AV7" s="41" t="s">
        <v>3</v>
      </c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3"/>
      <c r="BH7" s="43"/>
      <c r="BI7" s="43"/>
      <c r="BJ7" s="45"/>
      <c r="BK7" s="49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</row>
    <row r="8" spans="1:75" ht="19.5" customHeight="1">
      <c r="A8" s="5" t="s">
        <v>3</v>
      </c>
      <c r="B8" s="11">
        <v>49</v>
      </c>
      <c r="C8" s="12">
        <v>15221.6</v>
      </c>
      <c r="D8" s="11">
        <v>13</v>
      </c>
      <c r="E8" s="11">
        <v>11930.41</v>
      </c>
      <c r="F8" s="11">
        <v>1</v>
      </c>
      <c r="G8" s="11">
        <v>0</v>
      </c>
      <c r="H8" s="11">
        <v>34</v>
      </c>
      <c r="I8" s="11">
        <v>8196.0499999999993</v>
      </c>
      <c r="J8" s="11">
        <v>6</v>
      </c>
      <c r="K8" s="11">
        <v>11869.6</v>
      </c>
      <c r="L8" s="11">
        <v>11</v>
      </c>
      <c r="M8" s="11">
        <v>165</v>
      </c>
      <c r="N8" s="11">
        <v>0</v>
      </c>
      <c r="O8" s="11">
        <v>0</v>
      </c>
      <c r="P8" s="11">
        <v>98</v>
      </c>
      <c r="Q8" s="11">
        <v>141</v>
      </c>
      <c r="R8" s="11">
        <v>0</v>
      </c>
      <c r="S8" s="11">
        <v>95</v>
      </c>
      <c r="T8" s="11">
        <v>8</v>
      </c>
      <c r="U8" s="11">
        <v>0</v>
      </c>
      <c r="V8" s="14">
        <v>436421</v>
      </c>
      <c r="W8" s="10" t="s">
        <v>3</v>
      </c>
      <c r="X8" s="17">
        <v>252226</v>
      </c>
      <c r="Y8" s="17">
        <v>0</v>
      </c>
      <c r="Z8" s="17">
        <v>0</v>
      </c>
      <c r="AA8" s="17">
        <v>0</v>
      </c>
      <c r="AB8" s="17">
        <v>6146044</v>
      </c>
      <c r="AC8" s="17">
        <v>759864</v>
      </c>
      <c r="AD8" s="17">
        <v>1240987</v>
      </c>
      <c r="AE8" s="17">
        <v>1275232</v>
      </c>
      <c r="AF8" s="17">
        <v>1493564</v>
      </c>
      <c r="AG8" s="17">
        <v>2801439</v>
      </c>
      <c r="AH8" s="17">
        <v>436419</v>
      </c>
      <c r="AI8" s="18">
        <f t="shared" ref="AI8:AI17" si="1">SUM(X8:AH8)</f>
        <v>14405775</v>
      </c>
      <c r="AK8" s="2" t="s">
        <v>3</v>
      </c>
      <c r="AL8" s="24">
        <v>2105</v>
      </c>
      <c r="AM8" s="24">
        <v>753</v>
      </c>
      <c r="AN8" s="25">
        <f t="shared" si="0"/>
        <v>2858</v>
      </c>
      <c r="AO8" s="24">
        <v>95</v>
      </c>
      <c r="AP8" s="24">
        <v>83</v>
      </c>
      <c r="AQ8" s="38">
        <v>0</v>
      </c>
      <c r="AR8" s="38">
        <v>0</v>
      </c>
      <c r="AS8" s="33">
        <v>8039056</v>
      </c>
      <c r="AT8" s="34">
        <v>23143484</v>
      </c>
      <c r="AV8" s="41" t="s">
        <v>10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3"/>
      <c r="BH8" s="43"/>
      <c r="BI8" s="43"/>
      <c r="BJ8" s="45"/>
      <c r="BK8" s="49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</row>
    <row r="9" spans="1:75" ht="19.5" customHeight="1">
      <c r="A9" s="5" t="s">
        <v>7</v>
      </c>
      <c r="B9" s="11">
        <v>46</v>
      </c>
      <c r="C9" s="11">
        <v>11818</v>
      </c>
      <c r="D9" s="11">
        <v>18</v>
      </c>
      <c r="E9" s="11">
        <v>8316.6299999999992</v>
      </c>
      <c r="F9" s="11">
        <v>2</v>
      </c>
      <c r="G9" s="11">
        <v>0</v>
      </c>
      <c r="H9" s="11">
        <v>37</v>
      </c>
      <c r="I9" s="11">
        <v>7472.25</v>
      </c>
      <c r="J9" s="11">
        <v>8</v>
      </c>
      <c r="K9" s="12">
        <v>8801.33</v>
      </c>
      <c r="L9" s="11">
        <v>0</v>
      </c>
      <c r="M9" s="11">
        <v>201</v>
      </c>
      <c r="N9" s="11">
        <v>0</v>
      </c>
      <c r="O9" s="11">
        <v>0</v>
      </c>
      <c r="P9" s="11">
        <v>0</v>
      </c>
      <c r="Q9" s="11">
        <v>150</v>
      </c>
      <c r="R9" s="11">
        <v>0</v>
      </c>
      <c r="S9" s="11">
        <v>137</v>
      </c>
      <c r="T9" s="11">
        <v>7</v>
      </c>
      <c r="U9" s="11">
        <v>0</v>
      </c>
      <c r="V9" s="14">
        <v>415789</v>
      </c>
      <c r="W9" s="10" t="s">
        <v>10</v>
      </c>
      <c r="X9" s="17">
        <v>0</v>
      </c>
      <c r="Y9" s="17">
        <v>0</v>
      </c>
      <c r="Z9" s="17">
        <v>0</v>
      </c>
      <c r="AA9" s="17">
        <v>0</v>
      </c>
      <c r="AB9" s="17">
        <v>2112831</v>
      </c>
      <c r="AC9" s="17">
        <v>667613</v>
      </c>
      <c r="AD9" s="17">
        <v>1593899</v>
      </c>
      <c r="AE9" s="17">
        <v>1330949</v>
      </c>
      <c r="AF9" s="17">
        <v>2037480</v>
      </c>
      <c r="AG9" s="19">
        <v>2092414</v>
      </c>
      <c r="AH9" s="17">
        <v>415789</v>
      </c>
      <c r="AI9" s="18">
        <f t="shared" si="1"/>
        <v>10250975</v>
      </c>
      <c r="AK9" s="2" t="s">
        <v>7</v>
      </c>
      <c r="AL9" s="24">
        <v>1907</v>
      </c>
      <c r="AM9" s="24">
        <v>725</v>
      </c>
      <c r="AN9" s="25">
        <f t="shared" si="0"/>
        <v>2632</v>
      </c>
      <c r="AO9" s="24">
        <v>137</v>
      </c>
      <c r="AP9" s="24">
        <v>74</v>
      </c>
      <c r="AQ9" s="38">
        <v>3</v>
      </c>
      <c r="AR9" s="38">
        <v>0</v>
      </c>
      <c r="AS9" s="33">
        <v>16931465</v>
      </c>
      <c r="AT9" s="34">
        <v>17612043</v>
      </c>
      <c r="AV9" s="41" t="s">
        <v>4</v>
      </c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3"/>
      <c r="BH9" s="43"/>
      <c r="BI9" s="43"/>
      <c r="BJ9" s="45"/>
      <c r="BK9" s="49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</row>
    <row r="10" spans="1:75" ht="19.5" customHeight="1">
      <c r="A10" s="5" t="s">
        <v>4</v>
      </c>
      <c r="B10" s="11">
        <v>54</v>
      </c>
      <c r="C10" s="11">
        <v>14575.76</v>
      </c>
      <c r="D10" s="11">
        <v>11</v>
      </c>
      <c r="E10" s="11">
        <v>40490.339999999997</v>
      </c>
      <c r="F10" s="11">
        <v>1</v>
      </c>
      <c r="G10" s="11">
        <v>0</v>
      </c>
      <c r="H10" s="11">
        <v>28</v>
      </c>
      <c r="I10" s="16">
        <v>6249.41</v>
      </c>
      <c r="J10" s="11">
        <v>3</v>
      </c>
      <c r="K10" s="11">
        <v>694</v>
      </c>
      <c r="L10" s="11">
        <v>0</v>
      </c>
      <c r="M10" s="11">
        <v>169</v>
      </c>
      <c r="N10" s="11">
        <v>3</v>
      </c>
      <c r="O10" s="11">
        <v>0</v>
      </c>
      <c r="P10" s="11">
        <v>112</v>
      </c>
      <c r="Q10" s="11">
        <v>163</v>
      </c>
      <c r="R10" s="11">
        <v>0</v>
      </c>
      <c r="S10" s="11">
        <v>120</v>
      </c>
      <c r="T10" s="11">
        <v>5</v>
      </c>
      <c r="U10" s="11">
        <v>0</v>
      </c>
      <c r="V10" s="14">
        <v>459973</v>
      </c>
      <c r="W10" s="10" t="s">
        <v>4</v>
      </c>
      <c r="X10" s="17">
        <v>7</v>
      </c>
      <c r="Y10" s="17">
        <v>0</v>
      </c>
      <c r="Z10" s="17">
        <v>0</v>
      </c>
      <c r="AA10" s="17">
        <v>0</v>
      </c>
      <c r="AB10" s="17">
        <v>5075156</v>
      </c>
      <c r="AC10" s="17">
        <v>582845</v>
      </c>
      <c r="AD10" s="17">
        <v>1241336</v>
      </c>
      <c r="AE10" s="17">
        <v>1227871</v>
      </c>
      <c r="AF10" s="17">
        <v>1461311</v>
      </c>
      <c r="AG10" s="19">
        <v>1951381</v>
      </c>
      <c r="AH10" s="17">
        <v>459973</v>
      </c>
      <c r="AI10" s="18">
        <f t="shared" si="1"/>
        <v>11999880</v>
      </c>
      <c r="AK10" s="2" t="s">
        <v>4</v>
      </c>
      <c r="AL10" s="24">
        <v>1723</v>
      </c>
      <c r="AM10" s="24">
        <v>668</v>
      </c>
      <c r="AN10" s="25">
        <f t="shared" si="0"/>
        <v>2391</v>
      </c>
      <c r="AO10" s="24">
        <v>120</v>
      </c>
      <c r="AP10" s="24">
        <v>71</v>
      </c>
      <c r="AQ10" s="38">
        <v>2</v>
      </c>
      <c r="AR10" s="38">
        <v>0</v>
      </c>
      <c r="AS10" s="33">
        <v>9235516</v>
      </c>
      <c r="AT10" s="34">
        <v>5314906</v>
      </c>
      <c r="AV10" s="41" t="s">
        <v>11</v>
      </c>
      <c r="AW10" s="44"/>
      <c r="AX10" s="44">
        <v>13210</v>
      </c>
      <c r="AY10" s="44">
        <v>378</v>
      </c>
      <c r="AZ10" s="44">
        <v>66</v>
      </c>
      <c r="BA10" s="44">
        <v>51668</v>
      </c>
      <c r="BB10" s="44"/>
      <c r="BC10" s="44">
        <v>246555</v>
      </c>
      <c r="BD10" s="44">
        <v>17151</v>
      </c>
      <c r="BE10" s="44"/>
      <c r="BF10" s="44">
        <v>3714</v>
      </c>
      <c r="BG10" s="44">
        <v>24870</v>
      </c>
      <c r="BH10" s="44"/>
      <c r="BI10" s="44">
        <v>122</v>
      </c>
      <c r="BJ10" s="44"/>
      <c r="BK10" s="49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</row>
    <row r="11" spans="1:75" ht="19.5" customHeight="1">
      <c r="A11" s="5" t="s">
        <v>5</v>
      </c>
      <c r="B11" s="11">
        <v>46</v>
      </c>
      <c r="C11" s="11">
        <v>17167.78</v>
      </c>
      <c r="D11" s="11">
        <v>11</v>
      </c>
      <c r="E11" s="11">
        <v>5047.21</v>
      </c>
      <c r="F11" s="11">
        <v>1</v>
      </c>
      <c r="G11" s="11">
        <v>0</v>
      </c>
      <c r="H11" s="11">
        <v>27</v>
      </c>
      <c r="I11" s="16">
        <v>5563.28</v>
      </c>
      <c r="J11" s="11">
        <v>4</v>
      </c>
      <c r="K11" s="11">
        <v>2851.2</v>
      </c>
      <c r="L11" s="11">
        <v>13</v>
      </c>
      <c r="M11" s="11">
        <v>162</v>
      </c>
      <c r="N11" s="11">
        <v>2</v>
      </c>
      <c r="O11" s="11">
        <v>0</v>
      </c>
      <c r="P11" s="11">
        <v>125</v>
      </c>
      <c r="Q11" s="11">
        <v>154</v>
      </c>
      <c r="R11" s="11">
        <v>0</v>
      </c>
      <c r="S11" s="11">
        <v>111</v>
      </c>
      <c r="T11" s="11">
        <v>3</v>
      </c>
      <c r="U11" s="11">
        <v>0</v>
      </c>
      <c r="V11" s="14">
        <v>406753</v>
      </c>
      <c r="W11" s="10" t="s">
        <v>11</v>
      </c>
      <c r="X11" s="17">
        <v>3</v>
      </c>
      <c r="Y11" s="17">
        <v>0</v>
      </c>
      <c r="Z11" s="17">
        <v>448</v>
      </c>
      <c r="AA11" s="17">
        <v>0</v>
      </c>
      <c r="AB11" s="17">
        <v>20143233</v>
      </c>
      <c r="AC11" s="17">
        <v>555697</v>
      </c>
      <c r="AD11" s="17">
        <v>1230925</v>
      </c>
      <c r="AE11" s="17">
        <v>1216856</v>
      </c>
      <c r="AF11" s="17">
        <v>1540424</v>
      </c>
      <c r="AG11" s="17">
        <v>2668355</v>
      </c>
      <c r="AH11" s="17">
        <v>405469</v>
      </c>
      <c r="AI11" s="18">
        <f t="shared" si="1"/>
        <v>27761410</v>
      </c>
      <c r="AK11" s="2" t="s">
        <v>5</v>
      </c>
      <c r="AL11" s="24">
        <v>1809</v>
      </c>
      <c r="AM11" s="24">
        <v>809</v>
      </c>
      <c r="AN11" s="25">
        <f t="shared" si="0"/>
        <v>2618</v>
      </c>
      <c r="AO11" s="24">
        <v>111</v>
      </c>
      <c r="AP11" s="24">
        <v>69</v>
      </c>
      <c r="AQ11" s="38">
        <v>2</v>
      </c>
      <c r="AR11" s="38">
        <v>0</v>
      </c>
      <c r="AS11" s="33">
        <v>2649472</v>
      </c>
      <c r="AT11" s="34">
        <v>1999254</v>
      </c>
      <c r="AV11" s="41" t="s">
        <v>77</v>
      </c>
      <c r="AW11" s="46"/>
      <c r="AX11" s="44">
        <v>4750</v>
      </c>
      <c r="AY11" s="44" t="s">
        <v>79</v>
      </c>
      <c r="AZ11" s="44">
        <v>13</v>
      </c>
      <c r="BA11" s="44">
        <v>11168</v>
      </c>
      <c r="BB11" s="44">
        <v>1160</v>
      </c>
      <c r="BC11" s="44">
        <v>30000</v>
      </c>
      <c r="BD11" s="44">
        <v>3250</v>
      </c>
      <c r="BE11" s="44"/>
      <c r="BF11" s="44">
        <v>435</v>
      </c>
      <c r="BG11" s="44">
        <v>3850</v>
      </c>
      <c r="BH11" s="44"/>
      <c r="BI11" s="44"/>
      <c r="BJ11" s="44"/>
      <c r="BK11" s="49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</row>
    <row r="12" spans="1:75" ht="19.5" customHeight="1">
      <c r="A12" s="5" t="s">
        <v>36</v>
      </c>
      <c r="B12" s="11">
        <v>26</v>
      </c>
      <c r="C12" s="11">
        <v>6623.5</v>
      </c>
      <c r="D12" s="11">
        <v>9</v>
      </c>
      <c r="E12" s="11"/>
      <c r="F12" s="11">
        <v>0</v>
      </c>
      <c r="G12" s="11">
        <v>0</v>
      </c>
      <c r="H12" s="11">
        <v>20</v>
      </c>
      <c r="I12" s="11">
        <v>4458.8</v>
      </c>
      <c r="J12" s="11">
        <v>0</v>
      </c>
      <c r="K12" s="11">
        <v>0</v>
      </c>
      <c r="L12" s="11">
        <v>5</v>
      </c>
      <c r="M12" s="11">
        <v>94</v>
      </c>
      <c r="N12" s="11">
        <v>0</v>
      </c>
      <c r="O12" s="11">
        <v>0</v>
      </c>
      <c r="P12" s="11">
        <v>122</v>
      </c>
      <c r="Q12" s="11">
        <v>105</v>
      </c>
      <c r="R12" s="11">
        <v>0</v>
      </c>
      <c r="S12" s="11">
        <v>83</v>
      </c>
      <c r="T12" s="11">
        <v>6</v>
      </c>
      <c r="U12" s="11">
        <v>0</v>
      </c>
      <c r="V12" s="14">
        <v>461850</v>
      </c>
      <c r="W12" s="10" t="s">
        <v>36</v>
      </c>
      <c r="X12" s="17">
        <v>3</v>
      </c>
      <c r="Y12" s="17">
        <v>0</v>
      </c>
      <c r="Z12" s="17">
        <v>0</v>
      </c>
      <c r="AA12" s="17">
        <v>0</v>
      </c>
      <c r="AB12" s="17">
        <v>29606121</v>
      </c>
      <c r="AC12" s="17">
        <v>369474</v>
      </c>
      <c r="AD12" s="17">
        <v>1638820</v>
      </c>
      <c r="AE12" s="17">
        <v>1643146</v>
      </c>
      <c r="AF12" s="17">
        <v>1713778</v>
      </c>
      <c r="AG12" s="17">
        <v>3377979</v>
      </c>
      <c r="AH12" s="17">
        <v>445001</v>
      </c>
      <c r="AI12" s="18">
        <f t="shared" si="1"/>
        <v>38794322</v>
      </c>
      <c r="AK12" s="2" t="s">
        <v>36</v>
      </c>
      <c r="AL12" s="24">
        <v>1624</v>
      </c>
      <c r="AM12" s="24">
        <v>666</v>
      </c>
      <c r="AN12" s="25">
        <f t="shared" si="0"/>
        <v>2290</v>
      </c>
      <c r="AO12" s="24">
        <v>83</v>
      </c>
      <c r="AP12" s="24">
        <v>72</v>
      </c>
      <c r="AQ12" s="38">
        <v>1</v>
      </c>
      <c r="AR12" s="38">
        <v>0</v>
      </c>
      <c r="AS12" s="33">
        <v>3906036</v>
      </c>
      <c r="AT12" s="34">
        <v>2501859</v>
      </c>
      <c r="AV12" s="41" t="s">
        <v>41</v>
      </c>
      <c r="AW12" s="44"/>
      <c r="AX12" s="44">
        <v>1900</v>
      </c>
      <c r="AY12" s="44"/>
      <c r="AZ12" s="44">
        <v>10</v>
      </c>
      <c r="BA12" s="44">
        <v>9152</v>
      </c>
      <c r="BB12" s="44">
        <v>870</v>
      </c>
      <c r="BC12" s="44">
        <v>19420</v>
      </c>
      <c r="BD12" s="44">
        <v>1370</v>
      </c>
      <c r="BE12" s="44"/>
      <c r="BF12" s="44"/>
      <c r="BG12" s="44">
        <v>2270</v>
      </c>
      <c r="BH12" s="44"/>
      <c r="BI12" s="44">
        <v>757</v>
      </c>
      <c r="BJ12" s="44"/>
      <c r="BK12" s="49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</row>
    <row r="13" spans="1:75" ht="19.5" customHeight="1">
      <c r="A13" s="5" t="s">
        <v>41</v>
      </c>
      <c r="B13" s="11">
        <v>32</v>
      </c>
      <c r="C13" s="11">
        <v>12296.35</v>
      </c>
      <c r="D13" s="11">
        <v>0</v>
      </c>
      <c r="E13" s="11">
        <v>0</v>
      </c>
      <c r="F13" s="11">
        <v>1</v>
      </c>
      <c r="G13" s="11">
        <v>0</v>
      </c>
      <c r="H13" s="11">
        <v>18</v>
      </c>
      <c r="I13" s="11">
        <v>4155.75</v>
      </c>
      <c r="J13" s="11">
        <v>6</v>
      </c>
      <c r="K13" s="11">
        <v>6995.15</v>
      </c>
      <c r="L13" s="11">
        <v>3</v>
      </c>
      <c r="M13" s="11">
        <v>97</v>
      </c>
      <c r="N13" s="11">
        <v>1</v>
      </c>
      <c r="O13" s="11">
        <v>0</v>
      </c>
      <c r="P13" s="11">
        <v>108</v>
      </c>
      <c r="Q13" s="11">
        <v>115</v>
      </c>
      <c r="R13" s="11">
        <v>0</v>
      </c>
      <c r="S13" s="11">
        <v>83</v>
      </c>
      <c r="T13" s="11">
        <v>10</v>
      </c>
      <c r="U13" s="11">
        <v>0</v>
      </c>
      <c r="V13" s="14">
        <v>459162</v>
      </c>
      <c r="W13" s="10" t="s">
        <v>41</v>
      </c>
      <c r="X13" s="17">
        <v>3</v>
      </c>
      <c r="Y13" s="17">
        <v>0</v>
      </c>
      <c r="Z13" s="17">
        <v>0</v>
      </c>
      <c r="AA13" s="17">
        <v>0</v>
      </c>
      <c r="AB13" s="17">
        <v>6568032</v>
      </c>
      <c r="AC13" s="17">
        <v>504893</v>
      </c>
      <c r="AD13" s="17">
        <v>1215565</v>
      </c>
      <c r="AE13" s="17">
        <v>1156793</v>
      </c>
      <c r="AF13" s="17">
        <v>1817659</v>
      </c>
      <c r="AG13" s="17">
        <v>2355076</v>
      </c>
      <c r="AH13" s="17">
        <v>459162</v>
      </c>
      <c r="AI13" s="18">
        <f t="shared" si="1"/>
        <v>14077183</v>
      </c>
      <c r="AK13" s="2" t="s">
        <v>41</v>
      </c>
      <c r="AL13" s="24">
        <v>1589</v>
      </c>
      <c r="AM13" s="24">
        <v>631</v>
      </c>
      <c r="AN13" s="25">
        <f t="shared" si="0"/>
        <v>2220</v>
      </c>
      <c r="AO13" s="24">
        <v>83</v>
      </c>
      <c r="AP13" s="24">
        <v>90</v>
      </c>
      <c r="AQ13" s="38">
        <v>0</v>
      </c>
      <c r="AR13" s="38">
        <v>2</v>
      </c>
      <c r="AS13" s="33">
        <v>9270834</v>
      </c>
      <c r="AT13" s="34">
        <v>7562908</v>
      </c>
      <c r="AV13" s="41" t="s">
        <v>37</v>
      </c>
      <c r="AW13" s="44"/>
      <c r="AX13" s="44">
        <v>2869</v>
      </c>
      <c r="AY13" s="44">
        <v>10</v>
      </c>
      <c r="AZ13" s="44">
        <v>3</v>
      </c>
      <c r="BA13" s="44">
        <v>500</v>
      </c>
      <c r="BB13" s="44">
        <v>430</v>
      </c>
      <c r="BC13" s="44">
        <v>66781</v>
      </c>
      <c r="BD13" s="44">
        <v>1130</v>
      </c>
      <c r="BE13" s="44"/>
      <c r="BF13" s="44">
        <v>875</v>
      </c>
      <c r="BG13" s="44">
        <v>1950</v>
      </c>
      <c r="BH13" s="44" t="s">
        <v>81</v>
      </c>
      <c r="BI13" s="44"/>
      <c r="BJ13" s="44"/>
      <c r="BK13" s="49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</row>
    <row r="14" spans="1:75" ht="19.5" customHeight="1">
      <c r="A14" s="5" t="s">
        <v>37</v>
      </c>
      <c r="B14" s="11">
        <v>25</v>
      </c>
      <c r="C14" s="11">
        <v>6715.94</v>
      </c>
      <c r="D14" s="11">
        <v>11</v>
      </c>
      <c r="E14" s="11">
        <v>4655.09</v>
      </c>
      <c r="F14" s="11">
        <v>1</v>
      </c>
      <c r="G14" s="11">
        <v>0</v>
      </c>
      <c r="H14" s="11">
        <v>17</v>
      </c>
      <c r="I14" s="11">
        <v>3649.1</v>
      </c>
      <c r="J14" s="11">
        <v>7</v>
      </c>
      <c r="K14" s="11">
        <v>4107.62</v>
      </c>
      <c r="L14" s="11">
        <v>3</v>
      </c>
      <c r="M14" s="11">
        <v>160</v>
      </c>
      <c r="N14" s="11">
        <v>2</v>
      </c>
      <c r="O14" s="11">
        <v>0</v>
      </c>
      <c r="P14" s="11">
        <v>93</v>
      </c>
      <c r="Q14" s="11">
        <v>100</v>
      </c>
      <c r="R14" s="11">
        <v>0</v>
      </c>
      <c r="S14" s="11">
        <v>83</v>
      </c>
      <c r="T14" s="11">
        <v>2</v>
      </c>
      <c r="U14" s="11">
        <v>0</v>
      </c>
      <c r="V14" s="14">
        <v>359602</v>
      </c>
      <c r="W14" s="10" t="s">
        <v>37</v>
      </c>
      <c r="X14" s="17">
        <v>5</v>
      </c>
      <c r="Y14" s="17">
        <v>0</v>
      </c>
      <c r="Z14" s="17">
        <v>0</v>
      </c>
      <c r="AA14" s="17">
        <v>0</v>
      </c>
      <c r="AB14" s="17">
        <v>5277053</v>
      </c>
      <c r="AC14" s="17">
        <v>2482773</v>
      </c>
      <c r="AD14" s="17">
        <v>1381714</v>
      </c>
      <c r="AE14" s="17">
        <v>1386025</v>
      </c>
      <c r="AF14" s="17">
        <v>1618624</v>
      </c>
      <c r="AG14" s="17">
        <v>2335465</v>
      </c>
      <c r="AH14" s="17">
        <v>359602</v>
      </c>
      <c r="AI14" s="18">
        <f t="shared" si="1"/>
        <v>14841261</v>
      </c>
      <c r="AK14" s="2" t="s">
        <v>37</v>
      </c>
      <c r="AL14" s="24">
        <v>1459</v>
      </c>
      <c r="AM14" s="24">
        <v>817</v>
      </c>
      <c r="AN14" s="25">
        <f>AL14+AM14</f>
        <v>2276</v>
      </c>
      <c r="AO14" s="24">
        <v>83</v>
      </c>
      <c r="AP14" s="24">
        <v>72</v>
      </c>
      <c r="AQ14" s="38">
        <v>3</v>
      </c>
      <c r="AR14" s="38">
        <v>0</v>
      </c>
      <c r="AS14" s="33">
        <v>5185142</v>
      </c>
      <c r="AT14" s="34">
        <v>3774132</v>
      </c>
      <c r="AV14" s="41" t="s">
        <v>78</v>
      </c>
      <c r="AW14" s="44"/>
      <c r="AX14" s="44">
        <v>360</v>
      </c>
      <c r="AY14" s="44">
        <v>17</v>
      </c>
      <c r="AZ14" s="44">
        <v>3</v>
      </c>
      <c r="BA14" s="44">
        <v>2871</v>
      </c>
      <c r="BB14" s="50">
        <v>340</v>
      </c>
      <c r="BC14" s="44">
        <v>6766</v>
      </c>
      <c r="BD14" s="44">
        <v>0</v>
      </c>
      <c r="BE14" s="44"/>
      <c r="BF14" s="44">
        <v>35</v>
      </c>
      <c r="BG14" s="44">
        <v>1550</v>
      </c>
      <c r="BH14" s="44" t="s">
        <v>82</v>
      </c>
      <c r="BI14" s="44"/>
      <c r="BJ14" s="44"/>
      <c r="BK14" s="49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</row>
    <row r="15" spans="1:75" ht="19.5" customHeight="1">
      <c r="A15" s="5" t="s">
        <v>38</v>
      </c>
      <c r="B15" s="11">
        <v>18</v>
      </c>
      <c r="C15" s="11">
        <v>4289.1499999999996</v>
      </c>
      <c r="D15" s="11">
        <v>5</v>
      </c>
      <c r="E15" s="11">
        <v>2703.67</v>
      </c>
      <c r="F15" s="11">
        <v>0</v>
      </c>
      <c r="G15" s="11">
        <v>0</v>
      </c>
      <c r="H15" s="11">
        <v>8</v>
      </c>
      <c r="I15" s="11">
        <v>1786.45</v>
      </c>
      <c r="J15" s="11">
        <v>7</v>
      </c>
      <c r="K15" s="13">
        <v>4445.84</v>
      </c>
      <c r="L15" s="11">
        <v>1</v>
      </c>
      <c r="M15" s="11">
        <v>112</v>
      </c>
      <c r="N15" s="11">
        <v>0</v>
      </c>
      <c r="O15" s="11">
        <v>0</v>
      </c>
      <c r="P15" s="11">
        <v>190</v>
      </c>
      <c r="Q15" s="11">
        <v>129</v>
      </c>
      <c r="R15" s="11">
        <v>0</v>
      </c>
      <c r="S15" s="11">
        <v>89</v>
      </c>
      <c r="T15" s="11">
        <v>0</v>
      </c>
      <c r="U15" s="11">
        <v>0</v>
      </c>
      <c r="V15" s="14">
        <v>418279</v>
      </c>
      <c r="W15" s="10" t="s">
        <v>50</v>
      </c>
      <c r="X15" s="17">
        <v>3</v>
      </c>
      <c r="Y15" s="17">
        <v>0</v>
      </c>
      <c r="Z15" s="17">
        <v>0</v>
      </c>
      <c r="AA15" s="17">
        <v>0</v>
      </c>
      <c r="AB15" s="17">
        <v>6434734</v>
      </c>
      <c r="AC15" s="17">
        <v>1191942</v>
      </c>
      <c r="AD15" s="17">
        <v>1445706</v>
      </c>
      <c r="AE15" s="17">
        <v>1412722</v>
      </c>
      <c r="AF15" s="17">
        <v>1779108</v>
      </c>
      <c r="AG15" s="17">
        <v>1809798</v>
      </c>
      <c r="AH15" s="17">
        <v>418279</v>
      </c>
      <c r="AI15" s="18">
        <f t="shared" si="1"/>
        <v>14492292</v>
      </c>
      <c r="AK15" s="2" t="s">
        <v>38</v>
      </c>
      <c r="AL15" s="24">
        <v>1430</v>
      </c>
      <c r="AM15" s="24">
        <v>711</v>
      </c>
      <c r="AN15" s="25">
        <f t="shared" ref="AN15:AN18" si="2">AL15+AM15</f>
        <v>2141</v>
      </c>
      <c r="AO15" s="24">
        <v>89</v>
      </c>
      <c r="AP15" s="24">
        <v>68</v>
      </c>
      <c r="AQ15" s="38">
        <v>0</v>
      </c>
      <c r="AR15" s="38">
        <v>0</v>
      </c>
      <c r="AS15" s="33">
        <v>6328465</v>
      </c>
      <c r="AT15" s="34">
        <v>3581637</v>
      </c>
      <c r="AV15" s="41" t="s">
        <v>39</v>
      </c>
      <c r="AW15" s="44"/>
      <c r="AX15" s="44">
        <v>490</v>
      </c>
      <c r="AY15" s="44">
        <v>100</v>
      </c>
      <c r="AZ15" s="44"/>
      <c r="BA15" s="44">
        <v>148</v>
      </c>
      <c r="BB15" s="44">
        <v>80</v>
      </c>
      <c r="BC15" s="44">
        <v>1553</v>
      </c>
      <c r="BD15" s="44">
        <v>415</v>
      </c>
      <c r="BE15" s="44"/>
      <c r="BF15" s="44">
        <v>30</v>
      </c>
      <c r="BG15" s="44">
        <v>450</v>
      </c>
      <c r="BH15" s="44" t="s">
        <v>86</v>
      </c>
      <c r="BI15" s="44"/>
      <c r="BJ15" s="44"/>
      <c r="BK15" s="49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</row>
    <row r="16" spans="1:75" ht="19.5" customHeight="1">
      <c r="A16" s="5" t="s">
        <v>39</v>
      </c>
      <c r="B16" s="11">
        <v>18</v>
      </c>
      <c r="C16" s="11">
        <v>5085.09</v>
      </c>
      <c r="D16" s="11">
        <v>9</v>
      </c>
      <c r="E16" s="11">
        <v>0</v>
      </c>
      <c r="F16" s="11">
        <v>1</v>
      </c>
      <c r="G16" s="11">
        <v>0</v>
      </c>
      <c r="H16" s="11">
        <v>13</v>
      </c>
      <c r="I16" s="11">
        <v>3446.64</v>
      </c>
      <c r="J16" s="11">
        <v>7</v>
      </c>
      <c r="K16" s="13">
        <v>6866.61</v>
      </c>
      <c r="L16" s="11">
        <v>6</v>
      </c>
      <c r="M16" s="11">
        <v>202</v>
      </c>
      <c r="N16" s="11">
        <v>2</v>
      </c>
      <c r="O16" s="11">
        <v>0</v>
      </c>
      <c r="P16" s="11">
        <v>192</v>
      </c>
      <c r="Q16" s="11">
        <v>130</v>
      </c>
      <c r="R16" s="11">
        <v>0</v>
      </c>
      <c r="S16" s="11">
        <v>86</v>
      </c>
      <c r="T16" s="11">
        <v>7</v>
      </c>
      <c r="U16" s="11">
        <v>0</v>
      </c>
      <c r="V16" s="14">
        <v>8910190</v>
      </c>
      <c r="W16" s="10" t="s">
        <v>39</v>
      </c>
      <c r="X16" s="17">
        <v>0</v>
      </c>
      <c r="Y16" s="17">
        <v>0</v>
      </c>
      <c r="Z16" s="17">
        <v>0</v>
      </c>
      <c r="AA16" s="17">
        <v>0</v>
      </c>
      <c r="AB16" s="17">
        <v>20617993</v>
      </c>
      <c r="AC16" s="17">
        <v>461972</v>
      </c>
      <c r="AD16" s="17">
        <v>1302374</v>
      </c>
      <c r="AE16" s="17">
        <v>1254423</v>
      </c>
      <c r="AF16" s="17">
        <v>1770045</v>
      </c>
      <c r="AG16" s="17">
        <v>1873122</v>
      </c>
      <c r="AH16" s="17">
        <v>483706</v>
      </c>
      <c r="AI16" s="18">
        <f t="shared" si="1"/>
        <v>27763635</v>
      </c>
      <c r="AK16" s="2" t="s">
        <v>39</v>
      </c>
      <c r="AL16" s="24">
        <v>1562</v>
      </c>
      <c r="AM16" s="24">
        <v>477</v>
      </c>
      <c r="AN16" s="25">
        <f t="shared" si="2"/>
        <v>2039</v>
      </c>
      <c r="AO16" s="24">
        <v>84</v>
      </c>
      <c r="AP16" s="24">
        <v>86</v>
      </c>
      <c r="AQ16" s="38">
        <v>2</v>
      </c>
      <c r="AR16" s="38">
        <v>0</v>
      </c>
      <c r="AS16" s="33">
        <v>8910190</v>
      </c>
      <c r="AT16" s="34">
        <v>4416690</v>
      </c>
      <c r="AV16" s="41" t="s">
        <v>40</v>
      </c>
      <c r="AW16" s="42"/>
      <c r="AX16" s="42"/>
      <c r="AY16" s="42"/>
      <c r="AZ16" s="42">
        <v>36</v>
      </c>
      <c r="BA16" s="42">
        <v>5129</v>
      </c>
      <c r="BB16" s="42">
        <v>370</v>
      </c>
      <c r="BC16" s="42">
        <v>26634</v>
      </c>
      <c r="BD16" s="42">
        <v>850</v>
      </c>
      <c r="BE16" s="42"/>
      <c r="BF16" s="42">
        <v>200</v>
      </c>
      <c r="BG16" s="44">
        <v>112</v>
      </c>
      <c r="BH16" s="44"/>
      <c r="BI16" s="44"/>
      <c r="BJ16" s="44"/>
      <c r="BK16" s="49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</row>
    <row r="17" spans="1:75" ht="19.5" customHeight="1">
      <c r="A17" s="5" t="s">
        <v>40</v>
      </c>
      <c r="B17" s="11">
        <v>69</v>
      </c>
      <c r="C17" s="11">
        <v>29450.55</v>
      </c>
      <c r="D17" s="11">
        <v>12</v>
      </c>
      <c r="E17" s="11">
        <v>0</v>
      </c>
      <c r="F17" s="11">
        <v>2</v>
      </c>
      <c r="G17" s="11">
        <v>0</v>
      </c>
      <c r="H17" s="11">
        <v>44</v>
      </c>
      <c r="I17" s="11">
        <v>11041.75</v>
      </c>
      <c r="J17" s="11">
        <v>5</v>
      </c>
      <c r="K17" s="11">
        <v>6710.2</v>
      </c>
      <c r="L17" s="11">
        <v>10</v>
      </c>
      <c r="M17" s="11">
        <v>115</v>
      </c>
      <c r="N17" s="11">
        <v>2</v>
      </c>
      <c r="O17" s="11">
        <v>0</v>
      </c>
      <c r="P17" s="11">
        <v>124</v>
      </c>
      <c r="Q17" s="11">
        <v>97</v>
      </c>
      <c r="R17" s="11">
        <v>0</v>
      </c>
      <c r="S17" s="11">
        <v>62</v>
      </c>
      <c r="T17" s="11">
        <v>7</v>
      </c>
      <c r="U17" s="11">
        <v>0</v>
      </c>
      <c r="V17" s="14">
        <v>4558615</v>
      </c>
      <c r="W17" s="10" t="s">
        <v>40</v>
      </c>
      <c r="X17" s="17">
        <v>0</v>
      </c>
      <c r="Y17" s="17">
        <v>0</v>
      </c>
      <c r="Z17" s="17">
        <v>0</v>
      </c>
      <c r="AA17" s="17">
        <v>0</v>
      </c>
      <c r="AB17" s="17">
        <v>8730715</v>
      </c>
      <c r="AC17" s="17">
        <v>851649</v>
      </c>
      <c r="AD17" s="17">
        <v>2493582</v>
      </c>
      <c r="AE17" s="17">
        <v>2979760</v>
      </c>
      <c r="AF17" s="17">
        <v>4164037</v>
      </c>
      <c r="AG17" s="17">
        <v>5789284</v>
      </c>
      <c r="AH17" s="17">
        <v>113341</v>
      </c>
      <c r="AI17" s="18">
        <f t="shared" si="1"/>
        <v>25122368</v>
      </c>
      <c r="AK17" s="2" t="s">
        <v>40</v>
      </c>
      <c r="AL17" s="24">
        <v>2463</v>
      </c>
      <c r="AM17" s="24">
        <v>785</v>
      </c>
      <c r="AN17" s="25">
        <f t="shared" si="2"/>
        <v>3248</v>
      </c>
      <c r="AO17" s="24">
        <v>62</v>
      </c>
      <c r="AP17" s="24">
        <v>104</v>
      </c>
      <c r="AQ17" s="38">
        <v>0</v>
      </c>
      <c r="AR17" s="38">
        <v>0</v>
      </c>
      <c r="AS17" s="33">
        <v>25700983</v>
      </c>
      <c r="AT17" s="34">
        <v>12326660</v>
      </c>
      <c r="AV17" s="41" t="s">
        <v>8</v>
      </c>
      <c r="AW17" s="47">
        <f t="shared" ref="AW17:BJ17" si="3">SUM(AW5:AW16)</f>
        <v>0</v>
      </c>
      <c r="AX17" s="47">
        <f t="shared" si="3"/>
        <v>23579</v>
      </c>
      <c r="AY17" s="47"/>
      <c r="AZ17" s="47">
        <f t="shared" si="3"/>
        <v>131</v>
      </c>
      <c r="BA17" s="47">
        <f t="shared" si="3"/>
        <v>80636</v>
      </c>
      <c r="BB17" s="47">
        <f t="shared" si="3"/>
        <v>3250</v>
      </c>
      <c r="BC17" s="47">
        <f t="shared" si="3"/>
        <v>397709</v>
      </c>
      <c r="BD17" s="47">
        <f t="shared" si="3"/>
        <v>24166</v>
      </c>
      <c r="BE17" s="47">
        <f t="shared" si="3"/>
        <v>0</v>
      </c>
      <c r="BF17" s="47">
        <f t="shared" si="3"/>
        <v>5289</v>
      </c>
      <c r="BG17" s="47">
        <f t="shared" si="3"/>
        <v>35052</v>
      </c>
      <c r="BH17" s="47"/>
      <c r="BI17" s="47">
        <f t="shared" si="3"/>
        <v>879</v>
      </c>
      <c r="BJ17" s="47">
        <f t="shared" si="3"/>
        <v>0</v>
      </c>
      <c r="BK17" s="49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</row>
    <row r="18" spans="1:75" ht="19.5" customHeight="1">
      <c r="A18" s="20" t="s">
        <v>6</v>
      </c>
      <c r="B18" s="21">
        <f>SUM(B6:B17)</f>
        <v>488</v>
      </c>
      <c r="C18" s="22">
        <f t="shared" ref="C18:O18" si="4">SUM(C6:C17)</f>
        <v>151346.88</v>
      </c>
      <c r="D18" s="21">
        <f t="shared" si="4"/>
        <v>118</v>
      </c>
      <c r="E18" s="21">
        <f t="shared" si="4"/>
        <v>85148.62</v>
      </c>
      <c r="F18" s="21">
        <f t="shared" si="4"/>
        <v>12</v>
      </c>
      <c r="G18" s="21">
        <f t="shared" si="4"/>
        <v>0</v>
      </c>
      <c r="H18" s="21">
        <f t="shared" si="4"/>
        <v>314</v>
      </c>
      <c r="I18" s="22">
        <f t="shared" si="4"/>
        <v>69171.209999999992</v>
      </c>
      <c r="J18" s="21">
        <f t="shared" si="4"/>
        <v>60</v>
      </c>
      <c r="K18" s="22">
        <f t="shared" si="4"/>
        <v>61661.7</v>
      </c>
      <c r="L18" s="21">
        <f t="shared" si="4"/>
        <v>65</v>
      </c>
      <c r="M18" s="21">
        <f t="shared" si="4"/>
        <v>1578</v>
      </c>
      <c r="N18" s="21">
        <f t="shared" si="4"/>
        <v>13</v>
      </c>
      <c r="O18" s="21">
        <f t="shared" si="4"/>
        <v>0</v>
      </c>
      <c r="P18" s="21">
        <f t="shared" ref="P18:U18" si="5">SUM(P6:P17)</f>
        <v>1259</v>
      </c>
      <c r="Q18" s="21">
        <f t="shared" si="5"/>
        <v>1633</v>
      </c>
      <c r="R18" s="21">
        <f t="shared" si="5"/>
        <v>0</v>
      </c>
      <c r="S18" s="21">
        <f t="shared" si="5"/>
        <v>1029</v>
      </c>
      <c r="T18" s="21">
        <f t="shared" si="5"/>
        <v>72</v>
      </c>
      <c r="U18" s="21">
        <f t="shared" si="5"/>
        <v>0</v>
      </c>
      <c r="V18" s="23">
        <f>SUM(V6:V17)</f>
        <v>20239321</v>
      </c>
      <c r="W18" s="10" t="s">
        <v>8</v>
      </c>
      <c r="X18" s="18">
        <f>SUM(X6:X17)</f>
        <v>252250</v>
      </c>
      <c r="Y18" s="18">
        <f t="shared" ref="Y18:AI18" si="6">SUM(Y6:Y17)</f>
        <v>0</v>
      </c>
      <c r="Z18" s="18">
        <f t="shared" si="6"/>
        <v>448</v>
      </c>
      <c r="AA18" s="18">
        <f t="shared" si="6"/>
        <v>115862</v>
      </c>
      <c r="AB18" s="18">
        <f t="shared" si="6"/>
        <v>113339402</v>
      </c>
      <c r="AC18" s="18">
        <f t="shared" si="6"/>
        <v>10509238</v>
      </c>
      <c r="AD18" s="18">
        <f t="shared" si="6"/>
        <v>16978976</v>
      </c>
      <c r="AE18" s="18">
        <f t="shared" si="6"/>
        <v>17034335</v>
      </c>
      <c r="AF18" s="18">
        <f t="shared" si="6"/>
        <v>22047230</v>
      </c>
      <c r="AG18" s="18">
        <f t="shared" si="6"/>
        <v>30798352</v>
      </c>
      <c r="AH18" s="18">
        <f t="shared" si="6"/>
        <v>4881854</v>
      </c>
      <c r="AI18" s="18">
        <f t="shared" si="6"/>
        <v>215957947</v>
      </c>
      <c r="AK18" s="27" t="s">
        <v>6</v>
      </c>
      <c r="AL18" s="26">
        <f>SUM(AL6:AN17)</f>
        <v>58524</v>
      </c>
      <c r="AM18" s="26">
        <f>SUM(AM6:AN17)</f>
        <v>37678</v>
      </c>
      <c r="AN18" s="25">
        <f t="shared" si="2"/>
        <v>96202</v>
      </c>
      <c r="AO18" s="35">
        <f t="shared" ref="AO18:AT18" si="7">SUM(AO6:AO17)</f>
        <v>1027</v>
      </c>
      <c r="AP18" s="35">
        <f t="shared" si="7"/>
        <v>867</v>
      </c>
      <c r="AQ18" s="39">
        <f t="shared" si="7"/>
        <v>13</v>
      </c>
      <c r="AR18" s="39">
        <f t="shared" si="7"/>
        <v>2</v>
      </c>
      <c r="AS18" s="36">
        <f t="shared" si="7"/>
        <v>102999085</v>
      </c>
      <c r="AT18" s="37">
        <f t="shared" si="7"/>
        <v>95524794</v>
      </c>
      <c r="BK18" s="49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</row>
    <row r="19" spans="1:75" ht="12.75" customHeight="1"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75" ht="87" customHeight="1"/>
    <row r="21" spans="1:75" ht="56.25" customHeight="1">
      <c r="S21" s="28"/>
      <c r="T21" s="7"/>
      <c r="U21" s="7"/>
    </row>
    <row r="22" spans="1:75" ht="23.25" customHeight="1">
      <c r="S22" s="29"/>
      <c r="T22" s="8"/>
      <c r="U22" s="74"/>
      <c r="V22" s="74"/>
    </row>
    <row r="23" spans="1:75" ht="26.25" customHeight="1">
      <c r="S23" s="30"/>
      <c r="T23" s="8"/>
      <c r="U23" s="74"/>
      <c r="V23" s="74"/>
    </row>
    <row r="24" spans="1:75" ht="18" customHeight="1">
      <c r="S24" s="30"/>
      <c r="T24" s="8"/>
      <c r="U24" s="74"/>
      <c r="V24" s="74"/>
    </row>
    <row r="25" spans="1:75" ht="18" customHeight="1">
      <c r="S25" s="31"/>
      <c r="T25" s="9"/>
      <c r="U25" s="9"/>
      <c r="V25" s="9"/>
    </row>
    <row r="26" spans="1:75" ht="18" customHeight="1">
      <c r="S26" s="31"/>
      <c r="T26" s="9"/>
      <c r="U26" s="9"/>
      <c r="V26" s="9"/>
    </row>
    <row r="27" spans="1:75" ht="18" customHeight="1">
      <c r="S27" s="31"/>
      <c r="T27" s="9"/>
      <c r="U27" s="9"/>
      <c r="V27" s="9"/>
    </row>
    <row r="28" spans="1:75" ht="18" customHeight="1">
      <c r="S28" s="31"/>
      <c r="T28" s="9"/>
      <c r="U28" s="9"/>
      <c r="V28" s="9"/>
    </row>
    <row r="29" spans="1:75" ht="18" customHeight="1">
      <c r="S29" s="31"/>
      <c r="T29" s="9"/>
      <c r="U29" s="9"/>
      <c r="V29" s="9"/>
    </row>
    <row r="30" spans="1:75" ht="18" customHeight="1">
      <c r="S30" s="31"/>
      <c r="T30" s="9"/>
      <c r="U30" s="9"/>
      <c r="V30" s="9"/>
    </row>
    <row r="31" spans="1:75" ht="18" customHeight="1">
      <c r="S31" s="31"/>
      <c r="T31" s="9"/>
      <c r="U31" s="9"/>
      <c r="V31" s="9"/>
    </row>
    <row r="32" spans="1:75" ht="18" customHeight="1">
      <c r="S32" s="31"/>
      <c r="T32" s="9"/>
      <c r="U32" s="9"/>
      <c r="V32" s="9"/>
    </row>
    <row r="33" spans="19:22" ht="18" customHeight="1">
      <c r="S33" s="31"/>
      <c r="T33" s="9"/>
      <c r="U33" s="9"/>
      <c r="V33" s="9"/>
    </row>
    <row r="34" spans="19:22" ht="18" customHeight="1">
      <c r="S34" s="31"/>
      <c r="T34" s="9"/>
      <c r="U34" s="9"/>
      <c r="V34" s="9"/>
    </row>
    <row r="35" spans="19:22" ht="18" customHeight="1">
      <c r="S35" s="31"/>
      <c r="T35" s="9"/>
      <c r="U35" s="9"/>
      <c r="V35" s="9"/>
    </row>
    <row r="36" spans="19:22" ht="18" customHeight="1">
      <c r="S36" s="31"/>
      <c r="T36" s="9"/>
      <c r="U36" s="9"/>
      <c r="V36" s="9"/>
    </row>
    <row r="37" spans="19:22" ht="18" customHeight="1">
      <c r="S37" s="32"/>
      <c r="T37" s="9"/>
      <c r="U37" s="9"/>
      <c r="V37" s="9"/>
    </row>
    <row r="39" spans="19:22" ht="90" customHeight="1"/>
    <row r="40" spans="19:22" ht="31.5" customHeight="1"/>
    <row r="41" spans="19:22" ht="24" customHeight="1"/>
    <row r="42" spans="19:22" ht="15.75" customHeight="1"/>
  </sheetData>
  <mergeCells count="80">
    <mergeCell ref="AV2:BJ2"/>
    <mergeCell ref="BJ3:BJ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I3:BI4"/>
    <mergeCell ref="BH3:BH4"/>
    <mergeCell ref="AK2:AT2"/>
    <mergeCell ref="AL3:AN3"/>
    <mergeCell ref="AN4:AN5"/>
    <mergeCell ref="AM4:AM5"/>
    <mergeCell ref="AL4:AL5"/>
    <mergeCell ref="AK3:AK5"/>
    <mergeCell ref="AO3:AT3"/>
    <mergeCell ref="AO4:AO5"/>
    <mergeCell ref="AP4:AP5"/>
    <mergeCell ref="AQ4:AQ5"/>
    <mergeCell ref="AR4:AR5"/>
    <mergeCell ref="AS4:AS5"/>
    <mergeCell ref="AT4:AT5"/>
    <mergeCell ref="AI3:AI5"/>
    <mergeCell ref="AD3:AD5"/>
    <mergeCell ref="AE3:AE5"/>
    <mergeCell ref="AF3:AF5"/>
    <mergeCell ref="AG3:AG5"/>
    <mergeCell ref="AH3:AH5"/>
    <mergeCell ref="U23:V23"/>
    <mergeCell ref="U24:V24"/>
    <mergeCell ref="AC3:AC5"/>
    <mergeCell ref="X3:X5"/>
    <mergeCell ref="W3:W5"/>
    <mergeCell ref="Y3:Y5"/>
    <mergeCell ref="Z3:Z5"/>
    <mergeCell ref="AA3:AA5"/>
    <mergeCell ref="U4:U5"/>
    <mergeCell ref="U22:V22"/>
    <mergeCell ref="Q4:Q5"/>
    <mergeCell ref="R4:R5"/>
    <mergeCell ref="S4:S5"/>
    <mergeCell ref="T4:T5"/>
    <mergeCell ref="AB3:AB5"/>
    <mergeCell ref="W2:AI2"/>
    <mergeCell ref="A2:V2"/>
    <mergeCell ref="A3:A5"/>
    <mergeCell ref="B3:P3"/>
    <mergeCell ref="Q3:V3"/>
    <mergeCell ref="P4:P5"/>
    <mergeCell ref="F4:G4"/>
    <mergeCell ref="H4:I4"/>
    <mergeCell ref="N4:N5"/>
    <mergeCell ref="J4:K4"/>
    <mergeCell ref="B4:C4"/>
    <mergeCell ref="D4:E4"/>
    <mergeCell ref="M4:M5"/>
    <mergeCell ref="O4:O5"/>
    <mergeCell ref="L4:L5"/>
    <mergeCell ref="V4:V5"/>
    <mergeCell ref="BK2:BW2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U3:BU5"/>
    <mergeCell ref="BV3:BV5"/>
    <mergeCell ref="BW3:BW5"/>
  </mergeCells>
  <phoneticPr fontId="1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منطقه 3</vt:lpstr>
    </vt:vector>
  </TitlesOfParts>
  <Company>ur-city-hall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client05</dc:creator>
  <cp:lastModifiedBy>leyla abbasi</cp:lastModifiedBy>
  <cp:lastPrinted>2016-05-04T05:12:58Z</cp:lastPrinted>
  <dcterms:created xsi:type="dcterms:W3CDTF">2006-01-08T05:12:33Z</dcterms:created>
  <dcterms:modified xsi:type="dcterms:W3CDTF">2017-09-07T04:48:48Z</dcterms:modified>
</cp:coreProperties>
</file>